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12" firstSheet="6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Area" localSheetId="8">'全口径三公表8'!$A$1:$L$11</definedName>
    <definedName name="_xlnm.Print_Area" localSheetId="10">'一般性支出经费预算（新口径）10'!$A$1:$C$21</definedName>
    <definedName name="_xlnm.Print_Area" localSheetId="9">'政府采购9'!$A$1:$N$10</definedName>
    <definedName name="_xlnm.Print_Titles" localSheetId="7">'基金支出表7'!$1:$6</definedName>
    <definedName name="_xlnm.Print_Titles" localSheetId="8">'全口径三公表8'!$1:$5</definedName>
    <definedName name="_xlnm.Print_Titles" localSheetId="10">'一般性支出经费预算（新口径）10'!$1:$5</definedName>
    <definedName name="_xlnm.Print_Titles" localSheetId="9">'政府采购9'!$1:$7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<sst xmlns="http://schemas.openxmlformats.org/spreadsheetml/2006/main" count="605" uniqueCount="292">
  <si>
    <t>2020年部门预算、</t>
  </si>
  <si>
    <t>财政拨款“三公”经费预算公开表</t>
  </si>
  <si>
    <t>单位</t>
  </si>
  <si>
    <t>表1</t>
  </si>
  <si>
    <t>2020年财政拨款收支预算总表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</si>
  <si>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</si>
  <si>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</si>
  <si>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</si>
  <si>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</si>
  <si>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</si>
  <si>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</si>
  <si>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</si>
  <si>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</si>
  <si>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</si>
  <si>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</si>
  <si>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</si>
  <si>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</si>
  <si>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</si>
  <si>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</si>
  <si>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</si>
  <si>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</si>
  <si>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</si>
  <si>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</si>
  <si>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</si>
  <si>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</si>
  <si>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</si>
  <si>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</si>
  <si>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</si>
  <si>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</si>
  <si>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</si>
  <si>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</si>
  <si>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</si>
  <si>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</si>
  <si>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</si>
  <si>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</si>
  <si>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</si>
  <si>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</si>
  <si>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</si>
  <si>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</si>
  <si>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</si>
  <si>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</si>
  <si>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</si>
  <si>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</si>
  <si>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</si>
  <si>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</si>
  <si>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</si>
  <si>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</si>
  <si>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</si>
  <si>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</si>
  <si>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</si>
  <si>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</si>
  <si>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</si>
  <si>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</si>
  <si>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</si>
  <si>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</si>
  <si>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</si>
  <si>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</si>
  <si>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</si>
  <si>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</si>
  <si>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</si>
  <si>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</si>
  <si>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</si>
  <si>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</si>
  <si>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</si>
  <si>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</si>
  <si>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</si>
  <si>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2020年一般公共预算财政拨款支出预算表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</si>
  <si>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</si>
  <si>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</si>
  <si>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</si>
  <si>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</si>
  <si>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</si>
  <si>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</si>
  <si>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</si>
  <si>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</si>
  <si>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</si>
  <si>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</si>
  <si>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</si>
  <si>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</si>
  <si>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</si>
  <si>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01</t>
  </si>
  <si>
    <t xml:space="preserve">  人大事务</t>
  </si>
  <si>
    <t xml:space="preserve">  201</t>
  </si>
  <si>
    <t xml:space="preserve">  01</t>
  </si>
  <si>
    <t xml:space="preserve">    行政运行</t>
  </si>
  <si>
    <t>11</t>
  </si>
  <si>
    <t xml:space="preserve">  纪检监察事务</t>
  </si>
  <si>
    <t xml:space="preserve">  11</t>
  </si>
  <si>
    <t>05</t>
  </si>
  <si>
    <t xml:space="preserve">    派驻派出机构</t>
  </si>
  <si>
    <t>208</t>
  </si>
  <si>
    <t>社会保障和就业支出</t>
  </si>
  <si>
    <t xml:space="preserve">  行政事业单位养老支出</t>
  </si>
  <si>
    <t xml:space="preserve">  208</t>
  </si>
  <si>
    <t xml:space="preserve">  05</t>
  </si>
  <si>
    <t xml:space="preserve">    行政单位离退休</t>
  </si>
  <si>
    <t>02</t>
  </si>
  <si>
    <t xml:space="preserve">    事业单位离退休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</si>
  <si>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</si>
  <si>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</si>
  <si>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</si>
  <si>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</si>
  <si>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</si>
  <si>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</si>
  <si>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</si>
  <si>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</si>
  <si>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</si>
  <si>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行政单位医疗</t>
  </si>
  <si>
    <t xml:space="preserve">    事业单位医疗</t>
  </si>
  <si>
    <t>212</t>
  </si>
  <si>
    <t>城乡社区支出</t>
  </si>
  <si>
    <t xml:space="preserve">  城乡社区管理事务</t>
  </si>
  <si>
    <t xml:space="preserve">  212</t>
  </si>
  <si>
    <t xml:space="preserve">    其他城乡社区管理事务支出</t>
  </si>
  <si>
    <t xml:space="preserve">  城乡社区规划与管理</t>
  </si>
  <si>
    <t xml:space="preserve">  02</t>
  </si>
  <si>
    <t xml:space="preserve">    城乡社区规划与管理</t>
  </si>
  <si>
    <t>220</t>
  </si>
  <si>
    <t>自然资源海洋气象等支出</t>
  </si>
  <si>
    <t xml:space="preserve">  自然资源事务</t>
  </si>
  <si>
    <t xml:space="preserve">  220</t>
  </si>
  <si>
    <t>04</t>
  </si>
  <si>
    <t xml:space="preserve">    自然资源规划及管理</t>
  </si>
  <si>
    <t>06</t>
  </si>
  <si>
    <t xml:space="preserve">    自然资源利用与保护</t>
  </si>
  <si>
    <t>13</t>
  </si>
  <si>
    <t xml:space="preserve">    地质矿产资源与环境调查</t>
  </si>
  <si>
    <t>14</t>
  </si>
  <si>
    <t xml:space="preserve">    地质勘查与矿产资源管理</t>
  </si>
  <si>
    <t>29</t>
  </si>
  <si>
    <t xml:space="preserve">    基础测绘与地理信息监管</t>
  </si>
  <si>
    <t>50</t>
  </si>
  <si>
    <t xml:space="preserve">    事业运行</t>
  </si>
  <si>
    <t xml:space="preserve">    其他自然资源事务支出</t>
  </si>
  <si>
    <t>221</t>
  </si>
  <si>
    <t>住房保障支出</t>
  </si>
  <si>
    <t xml:space="preserve">  住房改革支出</t>
  </si>
  <si>
    <t xml:space="preserve">  221</t>
  </si>
  <si>
    <t xml:space="preserve">    住房公积金</t>
  </si>
  <si>
    <t>表3</t>
  </si>
  <si>
    <t>2020年一般公共预算财政拨款基本支出预算表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</si>
  <si>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</si>
  <si>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</si>
  <si>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</si>
  <si>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</si>
  <si>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</si>
  <si>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</si>
  <si>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</si>
  <si>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</si>
  <si>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</si>
  <si>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</si>
  <si>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</si>
  <si>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</si>
  <si>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</si>
  <si>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</si>
  <si>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</si>
  <si>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</si>
  <si>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</si>
  <si>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</si>
  <si>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</si>
  <si>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</si>
  <si>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</si>
  <si>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</si>
  <si>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</si>
  <si>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</si>
  <si>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</si>
  <si>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</si>
  <si>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</si>
  <si>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</si>
  <si>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</si>
  <si>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</si>
  <si>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</si>
  <si>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</si>
  <si>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</si>
  <si>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</si>
  <si>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</si>
  <si>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</si>
  <si>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</si>
  <si>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</si>
  <si>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</si>
  <si>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</si>
  <si>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</si>
  <si>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</si>
  <si>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</si>
  <si>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</si>
  <si>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</si>
  <si>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</si>
  <si>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</si>
  <si>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</si>
  <si>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</si>
  <si>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</si>
  <si>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</si>
  <si>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</si>
  <si>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</si>
  <si>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</si>
  <si>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</si>
  <si>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</si>
  <si>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</si>
  <si>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</si>
  <si>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</si>
  <si>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</si>
  <si>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</si>
  <si>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</si>
  <si>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</si>
  <si>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</si>
  <si>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</si>
  <si>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</si>
  <si>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</si>
  <si>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</si>
  <si>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2020年部门收支预算总表</t>
  </si>
  <si>
    <t>表5</t>
  </si>
  <si>
    <t>2020年收入预算总表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</si>
  <si>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</si>
  <si>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</si>
  <si>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</si>
  <si>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</si>
  <si>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</si>
  <si>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</si>
  <si>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</si>
  <si>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</si>
  <si>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</si>
  <si>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鄂尔多斯市自然资源局</t>
  </si>
  <si>
    <t>502001</t>
  </si>
  <si>
    <t xml:space="preserve">  鄂尔多斯市自然资源局</t>
  </si>
  <si>
    <t>502002</t>
  </si>
  <si>
    <t xml:space="preserve">  鄂尔多斯市国土资源综合执法局</t>
  </si>
  <si>
    <t>502003</t>
  </si>
  <si>
    <t xml:space="preserve">  鄂尔多斯市国土资源收购储备整理中心</t>
  </si>
  <si>
    <t>502004</t>
  </si>
  <si>
    <t xml:space="preserve">  鄂尔多斯市土地调查规划院</t>
  </si>
  <si>
    <t>502005</t>
  </si>
  <si>
    <t xml:space="preserve">  鄂尔多斯市土地报批服务中心</t>
  </si>
  <si>
    <t>502006</t>
  </si>
  <si>
    <t xml:space="preserve">  鄂尔多斯市地质调查与地质环境监测院</t>
  </si>
  <si>
    <t>502007</t>
  </si>
  <si>
    <t xml:space="preserve">  鄂尔多斯市不动产登记中心</t>
  </si>
  <si>
    <t>502008</t>
  </si>
  <si>
    <t xml:space="preserve">  鄂尔多斯市国土资源开发利用服务中心</t>
  </si>
  <si>
    <t>502009</t>
  </si>
  <si>
    <t xml:space="preserve">  鄂尔多斯市国土资源勘测技术咨询服务中心</t>
  </si>
  <si>
    <t>502010</t>
  </si>
  <si>
    <t xml:space="preserve">  鄂尔多斯市城市地理信息中心</t>
  </si>
  <si>
    <t>502011</t>
  </si>
  <si>
    <t xml:space="preserve">  鄂尔多斯市城建档案馆</t>
  </si>
  <si>
    <t>502012</t>
  </si>
  <si>
    <t xml:space="preserve">  鄂尔多斯市规划审验中心</t>
  </si>
  <si>
    <t>表6</t>
  </si>
  <si>
    <t>2020年部门支出预算总表</t>
  </si>
  <si>
    <t>事业单位
经营支出</t>
  </si>
  <si>
    <t>上缴上级支出</t>
  </si>
  <si>
    <t>对附属单位          补助支出</t>
  </si>
  <si>
    <t>表7</t>
  </si>
  <si>
    <t>2020年政府性基金预算财政拨款支出预算表</t>
  </si>
  <si>
    <t>本年政府性基金预算财政拨款</t>
  </si>
  <si>
    <t>表8</t>
  </si>
  <si>
    <t>2020年财政拨款“三公”经费支出预算表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</si>
  <si>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</si>
  <si>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</si>
  <si>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</si>
  <si>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</si>
  <si>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</si>
  <si>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</si>
  <si>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</si>
  <si>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</si>
  <si>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</si>
  <si>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</si>
  <si>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</si>
  <si>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</si>
  <si>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</si>
  <si>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</si>
  <si>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</si>
  <si>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</si>
  <si>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表9</t>
  </si>
  <si>
    <t>2020年政府采购预算表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</si>
  <si>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</si>
  <si>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</si>
  <si>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</si>
  <si>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</si>
  <si>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</si>
  <si>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</si>
  <si>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</si>
  <si>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</si>
  <si>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0</t>
  </si>
  <si>
    <t>自然资源和环境科</t>
  </si>
  <si>
    <t>自然资源业务数字化档案整理经费</t>
  </si>
  <si>
    <t>其他服务</t>
  </si>
  <si>
    <t>集中采购</t>
  </si>
  <si>
    <t>表10</t>
  </si>
  <si>
    <t>2020年一般性支出经费预算表</t>
  </si>
  <si>
    <t>编码</t>
  </si>
  <si>
    <t>名称</t>
  </si>
  <si>
    <t>金额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</si>
</sst>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\¥#,##0.00;\¥\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3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2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179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8" applyNumberFormat="0" applyFont="0" applyAlignment="0" applyProtection="0"/>
  </cellStyleXfs>
  <cellXfs count="241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38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right" vertical="center"/>
    </xf>
    <xf numFmtId="183" fontId="9" fillId="0" borderId="0" xfId="0" applyNumberFormat="1" applyFont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Border="1" applyAlignment="1">
      <alignment horizontal="center" vertical="center" wrapText="1"/>
    </xf>
    <xf numFmtId="38" fontId="0" fillId="0" borderId="17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83" fontId="11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83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2" fillId="0" borderId="20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1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2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Font="1" applyFill="1" applyAlignment="1" applyProtection="1">
      <alignment/>
      <protection/>
    </xf>
    <xf numFmtId="38" fontId="8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vertical="center" wrapText="1"/>
    </xf>
    <xf numFmtId="4" fontId="16" fillId="0" borderId="0" xfId="0" applyNumberFormat="1" applyFont="1" applyFill="1" applyAlignment="1" applyProtection="1">
      <alignment vertical="center" wrapText="1"/>
      <protection/>
    </xf>
    <xf numFmtId="0" fontId="16" fillId="0" borderId="0" xfId="0" applyFont="1" applyAlignment="1">
      <alignment vertical="center" wrapText="1"/>
    </xf>
    <xf numFmtId="184" fontId="0" fillId="0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 wrapText="1"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6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9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38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184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18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22" xfId="0" applyNumberFormat="1" applyFill="1" applyBorder="1" applyAlignment="1">
      <alignment horizontal="right" vertical="center" wrapText="1"/>
    </xf>
    <xf numFmtId="38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2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15" xfId="0" applyNumberFormat="1" applyFont="1" applyBorder="1" applyAlignment="1">
      <alignment horizontal="right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38" fontId="0" fillId="0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PageLayoutView="0" workbookViewId="0" topLeftCell="A13">
      <selection activeCell="A1" sqref="A1"/>
    </sheetView>
  </sheetViews>
  <sheetFormatPr defaultColWidth="9.16015625" defaultRowHeight="11.25"/>
  <cols>
    <col min="1" max="1" width="121.66015625" style="0" customWidth="1"/>
  </cols>
  <sheetData>
    <row r="1" ht="29.25" customHeight="1">
      <c r="A1" s="206"/>
    </row>
    <row r="2" ht="91.5" customHeight="1">
      <c r="A2" s="207"/>
    </row>
    <row r="3" ht="30.75" customHeight="1">
      <c r="A3" s="208" t="s">
        <v>0</v>
      </c>
    </row>
    <row r="4" ht="52.5" customHeight="1">
      <c r="A4" s="208" t="s">
        <v>1</v>
      </c>
    </row>
    <row r="5" ht="71.25" customHeight="1">
      <c r="A5" s="209" t="s">
        <v>2</v>
      </c>
    </row>
    <row r="6" ht="9.75" customHeight="1">
      <c r="A6" s="90"/>
    </row>
    <row r="7" ht="9.75" customHeight="1">
      <c r="A7" s="90"/>
    </row>
    <row r="8" ht="12.75" customHeight="1"/>
    <row r="9" ht="12.75" customHeight="1"/>
    <row r="10" ht="9.75" customHeight="1">
      <c r="A10" s="9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90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4" sqref="A4:A6"/>
    </sheetView>
  </sheetViews>
  <sheetFormatPr defaultColWidth="9.16015625" defaultRowHeight="12.75" customHeight="1"/>
  <cols>
    <col min="1" max="1" width="26.66015625" style="0" customWidth="1"/>
    <col min="2" max="2" width="17" style="0" customWidth="1"/>
    <col min="3" max="3" width="12.33203125" style="0" customWidth="1"/>
    <col min="4" max="4" width="10.83203125" style="0" customWidth="1"/>
    <col min="5" max="5" width="6.16015625" style="0" customWidth="1"/>
    <col min="6" max="6" width="12.66015625" style="0" customWidth="1"/>
    <col min="7" max="7" width="12" style="0" customWidth="1"/>
    <col min="8" max="10" width="13" style="0" customWidth="1"/>
    <col min="11" max="11" width="10.5" style="0" customWidth="1"/>
    <col min="12" max="12" width="13" style="0" customWidth="1"/>
    <col min="13" max="13" width="10.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5" t="s">
        <v>272</v>
      </c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4.75" customHeight="1">
      <c r="A2" s="18" t="s">
        <v>273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35"/>
    </row>
    <row r="3" spans="1:13" ht="13.5" customHeight="1">
      <c r="A3" s="20"/>
      <c r="B3" s="20"/>
      <c r="C3" s="17"/>
      <c r="D3" s="17"/>
      <c r="E3" s="17"/>
      <c r="F3" s="17"/>
      <c r="G3" s="17"/>
      <c r="H3" s="17"/>
      <c r="I3" s="17"/>
      <c r="J3" s="17"/>
      <c r="K3" s="17"/>
      <c r="L3" s="17"/>
      <c r="M3" s="36" t="s">
        <v>5</v>
      </c>
    </row>
    <row r="4" spans="1:13" ht="24" customHeight="1">
      <c r="A4" s="229" t="s">
        <v>213</v>
      </c>
      <c r="B4" s="229" t="s">
        <v>274</v>
      </c>
      <c r="C4" s="215" t="s">
        <v>275</v>
      </c>
      <c r="D4" s="232" t="s">
        <v>276</v>
      </c>
      <c r="E4" s="217" t="s">
        <v>277</v>
      </c>
      <c r="F4" s="22" t="s">
        <v>278</v>
      </c>
      <c r="G4" s="23"/>
      <c r="H4" s="23"/>
      <c r="I4" s="23"/>
      <c r="J4" s="23"/>
      <c r="K4" s="23"/>
      <c r="L4" s="23"/>
      <c r="M4" s="37"/>
    </row>
    <row r="5" spans="1:13" ht="15.75" customHeight="1">
      <c r="A5" s="230"/>
      <c r="B5" s="230"/>
      <c r="C5" s="231"/>
      <c r="D5" s="233"/>
      <c r="E5" s="234"/>
      <c r="F5" s="235" t="s">
        <v>11</v>
      </c>
      <c r="G5" s="237" t="s">
        <v>214</v>
      </c>
      <c r="H5" s="233" t="s">
        <v>279</v>
      </c>
      <c r="I5" s="235" t="s">
        <v>216</v>
      </c>
      <c r="J5" s="237" t="s">
        <v>280</v>
      </c>
      <c r="K5" s="238" t="s">
        <v>218</v>
      </c>
      <c r="L5" s="238" t="s">
        <v>281</v>
      </c>
      <c r="M5" s="238" t="s">
        <v>219</v>
      </c>
    </row>
    <row r="6" spans="1:13" ht="27" customHeight="1">
      <c r="A6" s="229"/>
      <c r="B6" s="229"/>
      <c r="C6" s="215"/>
      <c r="D6" s="232"/>
      <c r="E6" s="234"/>
      <c r="F6" s="236"/>
      <c r="G6" s="217"/>
      <c r="H6" s="232"/>
      <c r="I6" s="236"/>
      <c r="J6" s="217"/>
      <c r="K6" s="239"/>
      <c r="L6" s="239"/>
      <c r="M6" s="239"/>
    </row>
    <row r="7" spans="1:13" ht="18.75" customHeight="1">
      <c r="A7" s="24" t="s">
        <v>76</v>
      </c>
      <c r="B7" s="25" t="s">
        <v>76</v>
      </c>
      <c r="C7" s="25" t="s">
        <v>76</v>
      </c>
      <c r="D7" s="25" t="s">
        <v>76</v>
      </c>
      <c r="E7" s="25">
        <v>1</v>
      </c>
      <c r="F7" s="25">
        <f>E7+1</f>
        <v>2</v>
      </c>
      <c r="G7" s="25">
        <f>F7+1</f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</row>
    <row r="8" spans="1:13" ht="18.75" customHeight="1">
      <c r="A8" s="26" t="s">
        <v>77</v>
      </c>
      <c r="B8" s="27"/>
      <c r="C8" s="28"/>
      <c r="D8" s="29"/>
      <c r="E8" s="29" t="s">
        <v>282</v>
      </c>
      <c r="F8" s="30">
        <v>1500000</v>
      </c>
      <c r="G8" s="30">
        <v>1500000</v>
      </c>
      <c r="H8" s="30">
        <v>0</v>
      </c>
      <c r="I8" s="30">
        <v>0</v>
      </c>
      <c r="J8" s="38">
        <v>0</v>
      </c>
      <c r="K8" s="30">
        <v>0</v>
      </c>
      <c r="L8" s="30">
        <v>0</v>
      </c>
      <c r="M8" s="30">
        <v>0</v>
      </c>
    </row>
    <row r="9" spans="1:13" ht="18.75" customHeight="1">
      <c r="A9" s="26" t="s">
        <v>283</v>
      </c>
      <c r="B9" s="27"/>
      <c r="C9" s="28"/>
      <c r="D9" s="29"/>
      <c r="E9" s="29" t="s">
        <v>282</v>
      </c>
      <c r="F9" s="30">
        <v>1500000</v>
      </c>
      <c r="G9" s="30">
        <v>1500000</v>
      </c>
      <c r="H9" s="30">
        <v>0</v>
      </c>
      <c r="I9" s="30">
        <v>0</v>
      </c>
      <c r="J9" s="38">
        <v>0</v>
      </c>
      <c r="K9" s="30">
        <v>0</v>
      </c>
      <c r="L9" s="30">
        <v>0</v>
      </c>
      <c r="M9" s="30">
        <v>0</v>
      </c>
    </row>
    <row r="10" spans="1:13" ht="27.75" customHeight="1">
      <c r="A10" s="26" t="s">
        <v>223</v>
      </c>
      <c r="B10" s="27" t="s">
        <v>284</v>
      </c>
      <c r="C10" s="28" t="s">
        <v>285</v>
      </c>
      <c r="D10" s="29" t="s">
        <v>286</v>
      </c>
      <c r="E10" s="29" t="s">
        <v>282</v>
      </c>
      <c r="F10" s="30">
        <v>1500000</v>
      </c>
      <c r="G10" s="30">
        <v>1500000</v>
      </c>
      <c r="H10" s="30">
        <v>0</v>
      </c>
      <c r="I10" s="30">
        <v>0</v>
      </c>
      <c r="J10" s="38">
        <v>0</v>
      </c>
      <c r="K10" s="30">
        <v>0</v>
      </c>
      <c r="L10" s="30">
        <v>0</v>
      </c>
      <c r="M10" s="30">
        <v>0</v>
      </c>
    </row>
    <row r="11" spans="1:13" ht="18" customHeight="1">
      <c r="A11" s="3"/>
      <c r="B11" s="3"/>
      <c r="C11" s="31"/>
      <c r="D11" s="31"/>
      <c r="E11" s="32"/>
      <c r="F11" s="33"/>
      <c r="G11" s="33"/>
      <c r="H11" s="34"/>
      <c r="I11" s="33"/>
      <c r="J11" s="33"/>
      <c r="K11" s="33"/>
      <c r="L11" s="33"/>
      <c r="M11" s="33"/>
    </row>
    <row r="12" ht="18" customHeight="1"/>
    <row r="13" spans="1:3" ht="18" customHeight="1">
      <c r="A13" s="14"/>
      <c r="B13" s="14"/>
      <c r="C13" s="14"/>
    </row>
    <row r="14" ht="18" customHeight="1">
      <c r="B14" s="14"/>
    </row>
    <row r="15" ht="18" customHeight="1">
      <c r="F15" s="14"/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D6"/>
    <mergeCell ref="E4:E6"/>
    <mergeCell ref="F5:F6"/>
  </mergeCells>
  <printOptions horizontalCentered="1"/>
  <pageMargins left="0.63" right="0.63" top="0.59" bottom="0.71" header="0.63" footer="0.59"/>
  <pageSetup firstPageNumber="1" useFirstPageNumber="1" fitToHeight="1" fitToWidth="1" orientation="landscape" paperSize="9" scale="92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287</v>
      </c>
      <c r="C1" s="2"/>
    </row>
    <row r="2" spans="1:3" ht="24.75" customHeight="1">
      <c r="A2" s="240" t="s">
        <v>288</v>
      </c>
      <c r="B2" s="240"/>
      <c r="C2" s="240"/>
    </row>
    <row r="3" spans="1:3" ht="13.5" customHeight="1">
      <c r="A3" s="3"/>
      <c r="B3" s="4"/>
      <c r="C3" s="5" t="s">
        <v>5</v>
      </c>
    </row>
    <row r="4" spans="1:3" ht="25.5" customHeight="1">
      <c r="A4" s="6" t="s">
        <v>289</v>
      </c>
      <c r="B4" s="7" t="s">
        <v>290</v>
      </c>
      <c r="C4" s="6" t="s">
        <v>291</v>
      </c>
    </row>
    <row r="5" spans="1:3" ht="17.25" customHeight="1">
      <c r="A5" s="8" t="s">
        <v>76</v>
      </c>
      <c r="B5" s="9" t="s">
        <v>76</v>
      </c>
      <c r="C5" s="10">
        <v>1</v>
      </c>
    </row>
    <row r="6" spans="1:3" ht="18.75" customHeight="1">
      <c r="A6" s="11"/>
      <c r="B6" s="12" t="s">
        <v>77</v>
      </c>
      <c r="C6" s="13">
        <v>3442500</v>
      </c>
    </row>
    <row r="7" spans="1:3" ht="18.75" customHeight="1">
      <c r="A7" s="11" t="s">
        <v>160</v>
      </c>
      <c r="B7" s="12" t="s">
        <v>161</v>
      </c>
      <c r="C7" s="13">
        <v>3442500</v>
      </c>
    </row>
    <row r="8" spans="1:3" ht="18.75" customHeight="1">
      <c r="A8" s="11" t="s">
        <v>162</v>
      </c>
      <c r="B8" s="12" t="s">
        <v>163</v>
      </c>
      <c r="C8" s="13">
        <v>320000</v>
      </c>
    </row>
    <row r="9" spans="1:4" ht="18.75" customHeight="1">
      <c r="A9" s="11" t="s">
        <v>164</v>
      </c>
      <c r="B9" s="12" t="s">
        <v>165</v>
      </c>
      <c r="C9" s="13">
        <v>105000</v>
      </c>
      <c r="D9" s="14"/>
    </row>
    <row r="10" spans="1:3" ht="18.75" customHeight="1">
      <c r="A10" s="11" t="s">
        <v>166</v>
      </c>
      <c r="B10" s="12" t="s">
        <v>167</v>
      </c>
      <c r="C10" s="13">
        <v>640000</v>
      </c>
    </row>
    <row r="11" spans="1:3" ht="18.75" customHeight="1">
      <c r="A11" s="11" t="s">
        <v>170</v>
      </c>
      <c r="B11" s="12" t="s">
        <v>171</v>
      </c>
      <c r="C11" s="13">
        <v>10000</v>
      </c>
    </row>
    <row r="12" spans="1:3" ht="18.75" customHeight="1">
      <c r="A12" s="11" t="s">
        <v>174</v>
      </c>
      <c r="B12" s="12" t="s">
        <v>175</v>
      </c>
      <c r="C12" s="13">
        <v>15000</v>
      </c>
    </row>
    <row r="13" spans="1:4" ht="18.75" customHeight="1">
      <c r="A13" s="11" t="s">
        <v>176</v>
      </c>
      <c r="B13" s="12" t="s">
        <v>177</v>
      </c>
      <c r="C13" s="13">
        <v>647500</v>
      </c>
      <c r="D13" s="14"/>
    </row>
    <row r="14" spans="1:3" ht="18.75" customHeight="1">
      <c r="A14" s="11" t="s">
        <v>178</v>
      </c>
      <c r="B14" s="12" t="s">
        <v>179</v>
      </c>
      <c r="C14" s="13">
        <v>170000</v>
      </c>
    </row>
    <row r="15" spans="1:3" ht="18.75" customHeight="1">
      <c r="A15" s="11" t="s">
        <v>180</v>
      </c>
      <c r="B15" s="12" t="s">
        <v>181</v>
      </c>
      <c r="C15" s="13">
        <v>10000</v>
      </c>
    </row>
    <row r="16" spans="1:3" ht="18.75" customHeight="1">
      <c r="A16" s="11" t="s">
        <v>182</v>
      </c>
      <c r="B16" s="12" t="s">
        <v>183</v>
      </c>
      <c r="C16" s="13">
        <v>150000</v>
      </c>
    </row>
    <row r="17" spans="1:3" ht="18.75" customHeight="1">
      <c r="A17" s="11" t="s">
        <v>184</v>
      </c>
      <c r="B17" s="12" t="s">
        <v>185</v>
      </c>
      <c r="C17" s="13">
        <v>140000</v>
      </c>
    </row>
    <row r="18" spans="1:3" ht="18.75" customHeight="1">
      <c r="A18" s="11" t="s">
        <v>186</v>
      </c>
      <c r="B18" s="12" t="s">
        <v>187</v>
      </c>
      <c r="C18" s="13">
        <v>10000</v>
      </c>
    </row>
    <row r="19" spans="1:3" ht="18.75" customHeight="1">
      <c r="A19" s="11" t="s">
        <v>190</v>
      </c>
      <c r="B19" s="12" t="s">
        <v>191</v>
      </c>
      <c r="C19" s="13">
        <v>350000</v>
      </c>
    </row>
    <row r="20" spans="1:3" ht="18.75" customHeight="1">
      <c r="A20" s="11" t="s">
        <v>192</v>
      </c>
      <c r="B20" s="12" t="s">
        <v>193</v>
      </c>
      <c r="C20" s="13">
        <v>560000</v>
      </c>
    </row>
    <row r="21" spans="1:3" ht="18.75" customHeight="1">
      <c r="A21" s="11" t="s">
        <v>198</v>
      </c>
      <c r="B21" s="12" t="s">
        <v>199</v>
      </c>
      <c r="C21" s="13">
        <v>315000</v>
      </c>
    </row>
    <row r="22" spans="1:3" ht="12.75" customHeight="1">
      <c r="A22" s="14"/>
      <c r="B22" s="14"/>
      <c r="C22" s="14"/>
    </row>
    <row r="23" spans="1:3" ht="12.75" customHeight="1">
      <c r="A23" s="14"/>
      <c r="B23" s="14"/>
      <c r="C23" s="14"/>
    </row>
    <row r="24" spans="1:4" ht="12.75" customHeight="1">
      <c r="A24" s="14"/>
      <c r="B24" s="14"/>
      <c r="C24" s="14"/>
      <c r="D24" s="14"/>
    </row>
    <row r="25" ht="12.75" customHeight="1">
      <c r="C25" s="14"/>
    </row>
    <row r="26" spans="2:3" ht="12.75" customHeight="1">
      <c r="B26" s="14"/>
      <c r="C26" s="14"/>
    </row>
    <row r="27" ht="12.75" customHeight="1">
      <c r="C27" s="14"/>
    </row>
    <row r="28" ht="10.5">
      <c r="C28" s="14"/>
    </row>
    <row r="29" ht="10.5">
      <c r="C29" s="14"/>
    </row>
  </sheetData>
  <sheetProtection/>
  <mergeCells count="1">
    <mergeCell ref="A2:C2"/>
  </mergeCells>
  <printOptions horizontalCentered="1"/>
  <pageMargins left="0.75" right="0.75" top="1" bottom="1" header="0.5" footer="0.5"/>
  <pageSetup fitToHeight="1" fitToWidth="1" horizontalDpi="600" verticalDpi="600" orientation="portrait" paperSize="9" scale="95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7.66015625" style="0" customWidth="1"/>
    <col min="2" max="2" width="12.33203125" style="0" customWidth="1"/>
    <col min="3" max="3" width="29.83203125" style="0" customWidth="1"/>
    <col min="4" max="4" width="12.16015625" style="0" customWidth="1"/>
    <col min="5" max="5" width="14.66015625" style="0" customWidth="1"/>
    <col min="6" max="6" width="9.66015625" style="0" customWidth="1"/>
    <col min="7" max="8" width="16.33203125" style="0" customWidth="1"/>
    <col min="9" max="9" width="9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39" t="s">
        <v>3</v>
      </c>
      <c r="B1" s="74"/>
      <c r="C1" s="75"/>
      <c r="D1" s="109"/>
      <c r="E1" s="75"/>
      <c r="F1" s="75"/>
      <c r="G1" s="41"/>
      <c r="H1" s="210"/>
      <c r="I1" s="210"/>
      <c r="J1" s="41"/>
      <c r="K1" s="41"/>
      <c r="L1" s="41"/>
      <c r="M1" s="41"/>
      <c r="N1" s="41"/>
      <c r="O1" s="41"/>
      <c r="P1" s="41"/>
    </row>
    <row r="2" spans="1:16" ht="23.25" customHeight="1">
      <c r="A2" s="103" t="s">
        <v>4</v>
      </c>
      <c r="B2" s="110"/>
      <c r="C2" s="110"/>
      <c r="D2" s="111"/>
      <c r="E2" s="110"/>
      <c r="F2" s="110"/>
      <c r="G2" s="110"/>
      <c r="H2" s="110"/>
      <c r="I2" s="110"/>
      <c r="J2" s="76"/>
      <c r="K2" s="76"/>
      <c r="L2" s="76"/>
      <c r="M2" s="76"/>
      <c r="N2" s="76"/>
      <c r="O2" s="76"/>
      <c r="P2" s="76"/>
    </row>
    <row r="3" spans="1:16" ht="14.25" customHeight="1">
      <c r="A3" s="20"/>
      <c r="B3" s="112"/>
      <c r="C3" s="20"/>
      <c r="D3" s="113"/>
      <c r="E3" s="167"/>
      <c r="F3" s="167"/>
      <c r="G3" s="112"/>
      <c r="H3" s="112"/>
      <c r="I3" s="114" t="s">
        <v>5</v>
      </c>
      <c r="J3" s="80"/>
      <c r="K3" s="80"/>
      <c r="L3" s="80"/>
      <c r="M3" s="80"/>
      <c r="N3" s="80"/>
      <c r="O3" s="80"/>
      <c r="P3" s="80"/>
    </row>
    <row r="4" spans="1:16" ht="22.5" customHeight="1">
      <c r="A4" s="211" t="s">
        <v>6</v>
      </c>
      <c r="B4" s="212"/>
      <c r="C4" s="116" t="s">
        <v>7</v>
      </c>
      <c r="D4" s="117"/>
      <c r="E4" s="118"/>
      <c r="F4" s="118"/>
      <c r="G4" s="118"/>
      <c r="H4" s="118"/>
      <c r="I4" s="205"/>
      <c r="J4" s="120"/>
      <c r="K4" s="120"/>
      <c r="L4" s="120"/>
      <c r="M4" s="120"/>
      <c r="N4" s="120"/>
      <c r="O4" s="120"/>
      <c r="P4" s="120"/>
    </row>
    <row r="5" spans="1:16" ht="39" customHeight="1">
      <c r="A5" s="121" t="s">
        <v>8</v>
      </c>
      <c r="B5" s="121" t="s">
        <v>9</v>
      </c>
      <c r="C5" s="168" t="s">
        <v>10</v>
      </c>
      <c r="D5" s="169" t="s">
        <v>11</v>
      </c>
      <c r="E5" s="168" t="s">
        <v>12</v>
      </c>
      <c r="F5" s="168" t="s">
        <v>13</v>
      </c>
      <c r="G5" s="168" t="s">
        <v>14</v>
      </c>
      <c r="H5" s="168" t="s">
        <v>12</v>
      </c>
      <c r="I5" s="168" t="s">
        <v>13</v>
      </c>
      <c r="J5" s="120"/>
      <c r="K5" s="120"/>
      <c r="L5" s="120"/>
      <c r="M5" s="120"/>
      <c r="N5" s="120"/>
      <c r="O5" s="120"/>
      <c r="P5" s="120"/>
    </row>
    <row r="6" spans="1:16" ht="18" customHeight="1">
      <c r="A6" s="54" t="s">
        <v>15</v>
      </c>
      <c r="B6" s="170"/>
      <c r="C6" s="171" t="s">
        <v>16</v>
      </c>
      <c r="D6" s="88">
        <v>186743.8</v>
      </c>
      <c r="E6" s="88">
        <f aca="true" t="shared" si="0" ref="E6:E34">SUM(D6-F6)</f>
        <v>186743.8</v>
      </c>
      <c r="F6" s="88">
        <v>0</v>
      </c>
      <c r="G6" s="54" t="s">
        <v>17</v>
      </c>
      <c r="H6" s="172">
        <v>40869073.9</v>
      </c>
      <c r="I6" s="172">
        <v>0</v>
      </c>
      <c r="J6" s="128"/>
      <c r="K6" s="128"/>
      <c r="L6" s="128"/>
      <c r="M6" s="128"/>
      <c r="N6" s="128"/>
      <c r="O6" s="128"/>
      <c r="P6" s="128"/>
    </row>
    <row r="7" spans="1:16" ht="18" customHeight="1">
      <c r="A7" s="54" t="s">
        <v>18</v>
      </c>
      <c r="B7" s="87">
        <v>155889073.9</v>
      </c>
      <c r="C7" s="173" t="s">
        <v>19</v>
      </c>
      <c r="D7" s="88">
        <v>0</v>
      </c>
      <c r="E7" s="88">
        <f t="shared" si="0"/>
        <v>0</v>
      </c>
      <c r="F7" s="88">
        <v>0</v>
      </c>
      <c r="G7" s="54" t="s">
        <v>20</v>
      </c>
      <c r="H7" s="86">
        <v>36374400.9</v>
      </c>
      <c r="I7" s="86">
        <v>0</v>
      </c>
      <c r="J7" s="130"/>
      <c r="K7" s="130"/>
      <c r="L7" s="128"/>
      <c r="M7" s="128"/>
      <c r="N7" s="128"/>
      <c r="O7" s="128"/>
      <c r="P7" s="128"/>
    </row>
    <row r="8" spans="1:16" ht="18" customHeight="1">
      <c r="A8" s="54" t="s">
        <v>21</v>
      </c>
      <c r="B8" s="174">
        <v>0</v>
      </c>
      <c r="C8" s="171" t="s">
        <v>22</v>
      </c>
      <c r="D8" s="88">
        <v>0</v>
      </c>
      <c r="E8" s="88">
        <f t="shared" si="0"/>
        <v>0</v>
      </c>
      <c r="F8" s="88">
        <v>0</v>
      </c>
      <c r="G8" s="54" t="s">
        <v>23</v>
      </c>
      <c r="H8" s="175">
        <v>4494673</v>
      </c>
      <c r="I8" s="175">
        <v>0</v>
      </c>
      <c r="J8" s="130"/>
      <c r="K8" s="130"/>
      <c r="L8" s="128"/>
      <c r="M8" s="128"/>
      <c r="N8" s="128"/>
      <c r="O8" s="128"/>
      <c r="P8" s="128"/>
    </row>
    <row r="9" spans="1:16" ht="18" customHeight="1">
      <c r="A9" s="54" t="s">
        <v>24</v>
      </c>
      <c r="B9" s="87">
        <v>0</v>
      </c>
      <c r="C9" s="171" t="s">
        <v>25</v>
      </c>
      <c r="D9" s="88">
        <v>0</v>
      </c>
      <c r="E9" s="88">
        <f t="shared" si="0"/>
        <v>0</v>
      </c>
      <c r="F9" s="88">
        <v>0</v>
      </c>
      <c r="G9" s="54" t="s">
        <v>26</v>
      </c>
      <c r="H9" s="86">
        <v>115020000</v>
      </c>
      <c r="I9" s="86">
        <v>0</v>
      </c>
      <c r="J9" s="130"/>
      <c r="K9" s="130"/>
      <c r="L9" s="128"/>
      <c r="M9" s="128"/>
      <c r="N9" s="128"/>
      <c r="O9" s="128"/>
      <c r="P9" s="128"/>
    </row>
    <row r="10" spans="1:16" ht="18" customHeight="1">
      <c r="A10" s="176" t="s">
        <v>27</v>
      </c>
      <c r="B10" s="177"/>
      <c r="C10" s="171" t="s">
        <v>28</v>
      </c>
      <c r="D10" s="88">
        <v>0</v>
      </c>
      <c r="E10" s="88">
        <f t="shared" si="0"/>
        <v>0</v>
      </c>
      <c r="F10" s="88">
        <v>0</v>
      </c>
      <c r="G10" s="54" t="s">
        <v>29</v>
      </c>
      <c r="H10" s="178"/>
      <c r="I10" s="134"/>
      <c r="J10" s="130"/>
      <c r="K10" s="128"/>
      <c r="L10" s="128"/>
      <c r="M10" s="128"/>
      <c r="N10" s="128"/>
      <c r="O10" s="128"/>
      <c r="P10" s="128"/>
    </row>
    <row r="11" spans="1:16" ht="18" customHeight="1">
      <c r="A11" s="54" t="s">
        <v>30</v>
      </c>
      <c r="B11" s="87">
        <v>0</v>
      </c>
      <c r="C11" s="171" t="s">
        <v>31</v>
      </c>
      <c r="D11" s="88">
        <v>0</v>
      </c>
      <c r="E11" s="88">
        <f t="shared" si="0"/>
        <v>0</v>
      </c>
      <c r="F11" s="88">
        <v>0</v>
      </c>
      <c r="G11" s="54"/>
      <c r="H11" s="179"/>
      <c r="I11" s="88"/>
      <c r="J11" s="128"/>
      <c r="K11" s="130"/>
      <c r="L11" s="128"/>
      <c r="M11" s="128"/>
      <c r="N11" s="128"/>
      <c r="O11" s="128"/>
      <c r="P11" s="128"/>
    </row>
    <row r="12" spans="1:16" ht="18" customHeight="1">
      <c r="A12" s="54" t="s">
        <v>32</v>
      </c>
      <c r="B12" s="180"/>
      <c r="C12" s="171" t="s">
        <v>33</v>
      </c>
      <c r="D12" s="88">
        <v>0</v>
      </c>
      <c r="E12" s="88">
        <f t="shared" si="0"/>
        <v>0</v>
      </c>
      <c r="F12" s="88">
        <v>0</v>
      </c>
      <c r="G12" s="54"/>
      <c r="H12" s="179"/>
      <c r="I12" s="88"/>
      <c r="J12" s="128"/>
      <c r="K12" s="128"/>
      <c r="L12" s="128"/>
      <c r="M12" s="130"/>
      <c r="N12" s="128"/>
      <c r="O12" s="128"/>
      <c r="P12" s="128"/>
    </row>
    <row r="13" spans="1:16" ht="18" customHeight="1">
      <c r="A13" s="54" t="s">
        <v>34</v>
      </c>
      <c r="B13" s="181"/>
      <c r="C13" s="171" t="s">
        <v>35</v>
      </c>
      <c r="D13" s="88">
        <v>4784575</v>
      </c>
      <c r="E13" s="88">
        <f t="shared" si="0"/>
        <v>4784575</v>
      </c>
      <c r="F13" s="88">
        <v>0</v>
      </c>
      <c r="G13" s="54"/>
      <c r="H13" s="179"/>
      <c r="I13" s="135"/>
      <c r="J13" s="128"/>
      <c r="K13" s="128"/>
      <c r="L13" s="128"/>
      <c r="M13" s="128"/>
      <c r="N13" s="128"/>
      <c r="O13" s="128"/>
      <c r="P13" s="128"/>
    </row>
    <row r="14" spans="1:16" ht="18" customHeight="1">
      <c r="A14" s="182"/>
      <c r="B14" s="183"/>
      <c r="C14" s="171" t="s">
        <v>36</v>
      </c>
      <c r="D14" s="88">
        <v>0</v>
      </c>
      <c r="E14" s="88">
        <f t="shared" si="0"/>
        <v>0</v>
      </c>
      <c r="F14" s="88">
        <v>0</v>
      </c>
      <c r="G14" s="54"/>
      <c r="H14" s="179"/>
      <c r="I14" s="135"/>
      <c r="J14" s="128"/>
      <c r="K14" s="128"/>
      <c r="L14" s="128"/>
      <c r="M14" s="128"/>
      <c r="N14" s="128"/>
      <c r="O14" s="128"/>
      <c r="P14" s="128"/>
    </row>
    <row r="15" spans="1:16" ht="18" customHeight="1">
      <c r="A15" s="54"/>
      <c r="B15" s="87"/>
      <c r="C15" s="171" t="s">
        <v>37</v>
      </c>
      <c r="D15" s="88">
        <v>1663629.8</v>
      </c>
      <c r="E15" s="88">
        <f t="shared" si="0"/>
        <v>1663629.8</v>
      </c>
      <c r="F15" s="88">
        <v>0</v>
      </c>
      <c r="G15" s="54"/>
      <c r="H15" s="179"/>
      <c r="I15" s="135"/>
      <c r="J15" s="128"/>
      <c r="K15" s="128"/>
      <c r="L15" s="128"/>
      <c r="M15" s="128"/>
      <c r="N15" s="128"/>
      <c r="O15" s="128"/>
      <c r="P15" s="128"/>
    </row>
    <row r="16" spans="1:16" ht="18" customHeight="1">
      <c r="A16" s="54"/>
      <c r="B16" s="14"/>
      <c r="C16" s="171" t="s">
        <v>38</v>
      </c>
      <c r="D16" s="88">
        <v>0</v>
      </c>
      <c r="E16" s="88">
        <f t="shared" si="0"/>
        <v>0</v>
      </c>
      <c r="F16" s="88">
        <v>0</v>
      </c>
      <c r="G16" s="54"/>
      <c r="H16" s="179"/>
      <c r="I16" s="135"/>
      <c r="J16" s="128"/>
      <c r="K16" s="128"/>
      <c r="L16" s="128"/>
      <c r="M16" s="128"/>
      <c r="N16" s="128"/>
      <c r="O16" s="128"/>
      <c r="P16" s="128"/>
    </row>
    <row r="17" spans="1:16" ht="18" customHeight="1">
      <c r="A17" s="54"/>
      <c r="B17" s="87"/>
      <c r="C17" s="171" t="s">
        <v>39</v>
      </c>
      <c r="D17" s="88">
        <v>7419738.8</v>
      </c>
      <c r="E17" s="88">
        <f t="shared" si="0"/>
        <v>7419738.8</v>
      </c>
      <c r="F17" s="88">
        <v>0</v>
      </c>
      <c r="G17" s="54"/>
      <c r="H17" s="179"/>
      <c r="I17" s="135"/>
      <c r="J17" s="128"/>
      <c r="K17" s="128"/>
      <c r="L17" s="128"/>
      <c r="M17" s="128"/>
      <c r="N17" s="128"/>
      <c r="O17" s="128"/>
      <c r="P17" s="128"/>
    </row>
    <row r="18" spans="1:16" ht="18" customHeight="1">
      <c r="A18" s="54"/>
      <c r="B18" s="184"/>
      <c r="C18" s="171" t="s">
        <v>40</v>
      </c>
      <c r="D18" s="88">
        <v>0</v>
      </c>
      <c r="E18" s="88">
        <f t="shared" si="0"/>
        <v>0</v>
      </c>
      <c r="F18" s="88">
        <v>0</v>
      </c>
      <c r="G18" s="54"/>
      <c r="H18" s="179"/>
      <c r="I18" s="135"/>
      <c r="J18" s="128"/>
      <c r="K18" s="128"/>
      <c r="L18" s="128"/>
      <c r="M18" s="128"/>
      <c r="N18" s="128"/>
      <c r="O18" s="128"/>
      <c r="P18" s="128"/>
    </row>
    <row r="19" spans="1:16" ht="18" customHeight="1">
      <c r="A19" s="185"/>
      <c r="B19" s="184"/>
      <c r="C19" s="171" t="s">
        <v>41</v>
      </c>
      <c r="D19" s="88">
        <v>0</v>
      </c>
      <c r="E19" s="88">
        <f t="shared" si="0"/>
        <v>0</v>
      </c>
      <c r="F19" s="88">
        <v>0</v>
      </c>
      <c r="G19" s="54"/>
      <c r="H19" s="179"/>
      <c r="I19" s="135"/>
      <c r="J19" s="130"/>
      <c r="K19" s="130"/>
      <c r="L19" s="128"/>
      <c r="M19" s="128"/>
      <c r="N19" s="128"/>
      <c r="O19" s="128"/>
      <c r="P19" s="128"/>
    </row>
    <row r="20" spans="1:16" ht="18" customHeight="1">
      <c r="A20" s="54"/>
      <c r="B20" s="184"/>
      <c r="C20" s="171" t="s">
        <v>42</v>
      </c>
      <c r="D20" s="88">
        <v>0</v>
      </c>
      <c r="E20" s="88">
        <f t="shared" si="0"/>
        <v>0</v>
      </c>
      <c r="F20" s="88">
        <v>0</v>
      </c>
      <c r="G20" s="54"/>
      <c r="H20" s="179"/>
      <c r="I20" s="135"/>
      <c r="J20" s="130"/>
      <c r="K20" s="128"/>
      <c r="L20" s="130"/>
      <c r="M20" s="128"/>
      <c r="N20" s="128"/>
      <c r="O20" s="128"/>
      <c r="P20" s="128"/>
    </row>
    <row r="21" spans="1:16" ht="18" customHeight="1">
      <c r="A21" s="54"/>
      <c r="B21" s="186"/>
      <c r="C21" s="171" t="s">
        <v>43</v>
      </c>
      <c r="D21" s="88">
        <v>0</v>
      </c>
      <c r="E21" s="88">
        <f t="shared" si="0"/>
        <v>0</v>
      </c>
      <c r="F21" s="88">
        <v>0</v>
      </c>
      <c r="G21" s="54"/>
      <c r="H21" s="179"/>
      <c r="I21" s="135"/>
      <c r="J21" s="130"/>
      <c r="K21" s="128"/>
      <c r="L21" s="128"/>
      <c r="M21" s="128"/>
      <c r="N21" s="128"/>
      <c r="O21" s="128"/>
      <c r="P21" s="128"/>
    </row>
    <row r="22" spans="1:16" ht="18" customHeight="1">
      <c r="A22" s="54"/>
      <c r="B22" s="186"/>
      <c r="C22" s="171" t="s">
        <v>44</v>
      </c>
      <c r="D22" s="88">
        <v>0</v>
      </c>
      <c r="E22" s="88">
        <f t="shared" si="0"/>
        <v>0</v>
      </c>
      <c r="F22" s="88">
        <v>0</v>
      </c>
      <c r="G22" s="54"/>
      <c r="H22" s="179"/>
      <c r="I22" s="135"/>
      <c r="J22" s="130"/>
      <c r="K22" s="130"/>
      <c r="L22" s="130"/>
      <c r="M22" s="128"/>
      <c r="N22" s="128"/>
      <c r="O22" s="128"/>
      <c r="P22" s="128"/>
    </row>
    <row r="23" spans="1:16" ht="18" customHeight="1">
      <c r="A23" s="21"/>
      <c r="B23" s="181"/>
      <c r="C23" s="171" t="s">
        <v>45</v>
      </c>
      <c r="D23" s="88">
        <v>0</v>
      </c>
      <c r="E23" s="88">
        <f t="shared" si="0"/>
        <v>0</v>
      </c>
      <c r="F23" s="88">
        <v>0</v>
      </c>
      <c r="G23" s="54"/>
      <c r="H23" s="179"/>
      <c r="I23" s="135"/>
      <c r="J23" s="130"/>
      <c r="K23" s="128"/>
      <c r="L23" s="130"/>
      <c r="M23" s="128"/>
      <c r="N23" s="128"/>
      <c r="O23" s="128"/>
      <c r="P23" s="128"/>
    </row>
    <row r="24" spans="1:16" ht="18" customHeight="1">
      <c r="A24" s="54"/>
      <c r="B24" s="181"/>
      <c r="C24" s="171" t="s">
        <v>46</v>
      </c>
      <c r="D24" s="88">
        <v>139333151.3</v>
      </c>
      <c r="E24" s="88">
        <f t="shared" si="0"/>
        <v>139333151.3</v>
      </c>
      <c r="F24" s="88">
        <v>0</v>
      </c>
      <c r="G24" s="54"/>
      <c r="H24" s="179"/>
      <c r="I24" s="135"/>
      <c r="J24" s="130"/>
      <c r="K24" s="130"/>
      <c r="L24" s="128"/>
      <c r="M24" s="128"/>
      <c r="N24" s="128"/>
      <c r="O24" s="128"/>
      <c r="P24" s="128"/>
    </row>
    <row r="25" spans="1:16" ht="18" customHeight="1">
      <c r="A25" s="185"/>
      <c r="B25" s="181"/>
      <c r="C25" s="171" t="s">
        <v>47</v>
      </c>
      <c r="D25" s="88">
        <v>2501235.2</v>
      </c>
      <c r="E25" s="88">
        <f t="shared" si="0"/>
        <v>2501235.2</v>
      </c>
      <c r="F25" s="88">
        <v>0</v>
      </c>
      <c r="G25" s="54"/>
      <c r="H25" s="179"/>
      <c r="I25" s="135"/>
      <c r="J25" s="130"/>
      <c r="K25" s="128"/>
      <c r="L25" s="128"/>
      <c r="M25" s="128"/>
      <c r="N25" s="128"/>
      <c r="O25" s="128"/>
      <c r="P25" s="128"/>
    </row>
    <row r="26" spans="1:16" ht="18" customHeight="1">
      <c r="A26" s="185"/>
      <c r="B26" s="181"/>
      <c r="C26" s="171" t="s">
        <v>48</v>
      </c>
      <c r="D26" s="88">
        <v>0</v>
      </c>
      <c r="E26" s="88">
        <f t="shared" si="0"/>
        <v>0</v>
      </c>
      <c r="F26" s="88">
        <v>0</v>
      </c>
      <c r="G26" s="54"/>
      <c r="H26" s="179"/>
      <c r="I26" s="135"/>
      <c r="J26" s="130"/>
      <c r="K26" s="130"/>
      <c r="L26" s="128"/>
      <c r="M26" s="128"/>
      <c r="N26" s="128"/>
      <c r="O26" s="128"/>
      <c r="P26" s="128"/>
    </row>
    <row r="27" spans="1:16" ht="18" customHeight="1">
      <c r="A27" s="185"/>
      <c r="B27" s="181"/>
      <c r="C27" s="171" t="s">
        <v>49</v>
      </c>
      <c r="D27" s="88">
        <v>0</v>
      </c>
      <c r="E27" s="88">
        <f t="shared" si="0"/>
        <v>0</v>
      </c>
      <c r="F27" s="88">
        <v>0</v>
      </c>
      <c r="G27" s="54"/>
      <c r="H27" s="179"/>
      <c r="I27" s="135"/>
      <c r="J27" s="130"/>
      <c r="K27" s="130"/>
      <c r="L27" s="128"/>
      <c r="M27" s="128"/>
      <c r="N27" s="128"/>
      <c r="O27" s="128"/>
      <c r="P27" s="128"/>
    </row>
    <row r="28" spans="1:16" ht="18" customHeight="1">
      <c r="A28" s="54"/>
      <c r="B28" s="186"/>
      <c r="C28" s="171" t="s">
        <v>50</v>
      </c>
      <c r="D28" s="88">
        <v>0</v>
      </c>
      <c r="E28" s="88">
        <f t="shared" si="0"/>
        <v>0</v>
      </c>
      <c r="F28" s="88">
        <v>0</v>
      </c>
      <c r="G28" s="54"/>
      <c r="H28" s="179"/>
      <c r="I28" s="135"/>
      <c r="J28" s="130"/>
      <c r="K28" s="130"/>
      <c r="L28" s="130"/>
      <c r="M28" s="128"/>
      <c r="N28" s="130"/>
      <c r="O28" s="128"/>
      <c r="P28" s="130"/>
    </row>
    <row r="29" spans="1:16" ht="18" customHeight="1">
      <c r="A29" s="54"/>
      <c r="B29" s="186"/>
      <c r="C29" s="171" t="s">
        <v>51</v>
      </c>
      <c r="D29" s="88">
        <v>0</v>
      </c>
      <c r="E29" s="88">
        <f t="shared" si="0"/>
        <v>0</v>
      </c>
      <c r="F29" s="88">
        <v>0</v>
      </c>
      <c r="G29" s="54"/>
      <c r="H29" s="179"/>
      <c r="I29" s="135"/>
      <c r="J29" s="130"/>
      <c r="K29" s="130"/>
      <c r="L29" s="130"/>
      <c r="M29" s="128"/>
      <c r="N29" s="128"/>
      <c r="O29" s="128"/>
      <c r="P29" s="128"/>
    </row>
    <row r="30" spans="1:16" ht="18" customHeight="1">
      <c r="A30" s="54"/>
      <c r="B30" s="186"/>
      <c r="C30" s="171" t="s">
        <v>52</v>
      </c>
      <c r="D30" s="88">
        <v>0</v>
      </c>
      <c r="E30" s="88">
        <f t="shared" si="0"/>
        <v>0</v>
      </c>
      <c r="F30" s="88">
        <v>0</v>
      </c>
      <c r="G30" s="54"/>
      <c r="H30" s="179"/>
      <c r="I30" s="135"/>
      <c r="J30" s="130"/>
      <c r="K30" s="130"/>
      <c r="L30" s="130"/>
      <c r="M30" s="128"/>
      <c r="N30" s="128"/>
      <c r="O30" s="128"/>
      <c r="P30" s="128"/>
    </row>
    <row r="31" spans="1:16" ht="18" customHeight="1">
      <c r="A31" s="182"/>
      <c r="B31" s="187"/>
      <c r="C31" s="171" t="s">
        <v>53</v>
      </c>
      <c r="D31" s="88">
        <v>0</v>
      </c>
      <c r="E31" s="88">
        <f t="shared" si="0"/>
        <v>0</v>
      </c>
      <c r="F31" s="88">
        <v>0</v>
      </c>
      <c r="G31" s="54"/>
      <c r="H31" s="179"/>
      <c r="I31" s="135"/>
      <c r="J31" s="130"/>
      <c r="K31" s="128"/>
      <c r="L31" s="128"/>
      <c r="M31" s="128"/>
      <c r="N31" s="128"/>
      <c r="O31" s="128"/>
      <c r="P31" s="128"/>
    </row>
    <row r="32" spans="1:16" ht="18" customHeight="1">
      <c r="A32" s="182"/>
      <c r="B32" s="187"/>
      <c r="C32" s="171" t="s">
        <v>54</v>
      </c>
      <c r="D32" s="88">
        <v>0</v>
      </c>
      <c r="E32" s="88">
        <f t="shared" si="0"/>
        <v>0</v>
      </c>
      <c r="F32" s="88">
        <v>0</v>
      </c>
      <c r="G32" s="21"/>
      <c r="H32" s="179"/>
      <c r="I32" s="88"/>
      <c r="J32" s="130"/>
      <c r="K32" s="130"/>
      <c r="L32" s="128"/>
      <c r="M32" s="128"/>
      <c r="N32" s="128"/>
      <c r="O32" s="128"/>
      <c r="P32" s="128"/>
    </row>
    <row r="33" spans="1:16" ht="18" customHeight="1">
      <c r="A33" s="185"/>
      <c r="B33" s="180"/>
      <c r="C33" s="171" t="s">
        <v>55</v>
      </c>
      <c r="D33" s="88">
        <v>0</v>
      </c>
      <c r="E33" s="88">
        <f t="shared" si="0"/>
        <v>0</v>
      </c>
      <c r="F33" s="88">
        <v>0</v>
      </c>
      <c r="G33" s="182"/>
      <c r="H33" s="188"/>
      <c r="I33" s="149"/>
      <c r="J33" s="128"/>
      <c r="K33" s="128"/>
      <c r="L33" s="128"/>
      <c r="M33" s="128"/>
      <c r="N33" s="128"/>
      <c r="O33" s="128"/>
      <c r="P33" s="128"/>
    </row>
    <row r="34" spans="1:16" ht="18" customHeight="1">
      <c r="A34" s="185"/>
      <c r="B34" s="181"/>
      <c r="C34" s="171" t="s">
        <v>56</v>
      </c>
      <c r="D34" s="88">
        <v>0</v>
      </c>
      <c r="E34" s="88">
        <f t="shared" si="0"/>
        <v>0</v>
      </c>
      <c r="F34" s="88">
        <v>0</v>
      </c>
      <c r="G34" s="21"/>
      <c r="H34" s="179"/>
      <c r="I34" s="142"/>
      <c r="J34" s="128"/>
      <c r="K34" s="128"/>
      <c r="L34" s="128"/>
      <c r="M34" s="128"/>
      <c r="N34" s="128"/>
      <c r="O34" s="128"/>
      <c r="P34" s="128"/>
    </row>
    <row r="35" spans="1:16" ht="18" customHeight="1">
      <c r="A35" s="189"/>
      <c r="B35" s="179"/>
      <c r="C35" s="190"/>
      <c r="D35" s="150"/>
      <c r="E35" s="135"/>
      <c r="F35" s="135"/>
      <c r="G35" s="182"/>
      <c r="H35" s="188"/>
      <c r="I35" s="149"/>
      <c r="J35" s="128"/>
      <c r="K35" s="128"/>
      <c r="L35" s="128"/>
      <c r="M35" s="128"/>
      <c r="N35" s="128"/>
      <c r="O35" s="128"/>
      <c r="P35" s="128"/>
    </row>
    <row r="36" spans="1:16" ht="18" customHeight="1">
      <c r="A36" s="191" t="s">
        <v>57</v>
      </c>
      <c r="B36" s="192"/>
      <c r="C36" s="58" t="s">
        <v>58</v>
      </c>
      <c r="D36" s="154">
        <f>SUM(D6:D34)</f>
        <v>155889073.9</v>
      </c>
      <c r="E36" s="193">
        <f>SUM(E6:E34)</f>
        <v>155889073.9</v>
      </c>
      <c r="F36" s="193">
        <f>SUM(F6:F34)</f>
        <v>0</v>
      </c>
      <c r="G36" s="58" t="s">
        <v>59</v>
      </c>
      <c r="H36" s="194">
        <f>SUM(H7:H9)</f>
        <v>155889073.9</v>
      </c>
      <c r="I36" s="155">
        <f>SUM(I7:I9)</f>
        <v>0</v>
      </c>
      <c r="J36" s="156"/>
      <c r="K36" s="156"/>
      <c r="L36" s="156"/>
      <c r="M36" s="156"/>
      <c r="N36" s="156"/>
      <c r="O36" s="156"/>
      <c r="P36" s="156"/>
    </row>
    <row r="37" spans="1:16" ht="23.25" customHeight="1">
      <c r="A37" s="195" t="s">
        <v>60</v>
      </c>
      <c r="B37" s="87">
        <v>0</v>
      </c>
      <c r="C37" s="58" t="s">
        <v>61</v>
      </c>
      <c r="D37" s="196"/>
      <c r="E37" s="197"/>
      <c r="F37" s="198"/>
      <c r="G37" s="58" t="s">
        <v>62</v>
      </c>
      <c r="H37" s="87">
        <v>0</v>
      </c>
      <c r="I37" s="88">
        <v>0</v>
      </c>
      <c r="J37" s="156"/>
      <c r="K37" s="156"/>
      <c r="L37" s="156"/>
      <c r="M37" s="156"/>
      <c r="N37" s="156"/>
      <c r="O37" s="156"/>
      <c r="P37" s="156"/>
    </row>
    <row r="38" spans="1:16" ht="18" customHeight="1">
      <c r="A38" s="185"/>
      <c r="B38" s="180"/>
      <c r="C38" s="182"/>
      <c r="D38" s="196"/>
      <c r="E38" s="199"/>
      <c r="F38" s="200"/>
      <c r="G38" s="182"/>
      <c r="H38" s="201"/>
      <c r="I38" s="137"/>
      <c r="J38" s="128"/>
      <c r="K38" s="128"/>
      <c r="L38" s="128"/>
      <c r="M38" s="128"/>
      <c r="N38" s="128"/>
      <c r="O38" s="128"/>
      <c r="P38" s="128"/>
    </row>
    <row r="39" spans="1:16" ht="18" customHeight="1">
      <c r="A39" s="185"/>
      <c r="B39" s="192"/>
      <c r="C39" s="182"/>
      <c r="D39" s="196"/>
      <c r="E39" s="193"/>
      <c r="F39" s="202"/>
      <c r="G39" s="182"/>
      <c r="H39" s="179"/>
      <c r="I39" s="193"/>
      <c r="J39" s="128"/>
      <c r="K39" s="128"/>
      <c r="L39" s="128"/>
      <c r="M39" s="128"/>
      <c r="N39" s="128"/>
      <c r="O39" s="128"/>
      <c r="P39" s="128"/>
    </row>
    <row r="40" spans="1:16" ht="18" customHeight="1">
      <c r="A40" s="21" t="s">
        <v>63</v>
      </c>
      <c r="B40" s="87">
        <f>SUM(B7)</f>
        <v>155889073.9</v>
      </c>
      <c r="C40" s="21" t="s">
        <v>64</v>
      </c>
      <c r="D40" s="203">
        <f>SUM(D6:D34)</f>
        <v>155889073.9</v>
      </c>
      <c r="E40" s="193">
        <f>SUM(E36:E37)</f>
        <v>155889073.9</v>
      </c>
      <c r="F40" s="135">
        <f>SUM(F36:F37)</f>
        <v>0</v>
      </c>
      <c r="G40" s="204" t="s">
        <v>64</v>
      </c>
      <c r="H40" s="135">
        <f>SUM(H36:H37)</f>
        <v>155889073.9</v>
      </c>
      <c r="I40" s="140">
        <f>SUM(I36:I37)</f>
        <v>0</v>
      </c>
      <c r="J40" s="128"/>
      <c r="K40" s="128"/>
      <c r="L40" s="128"/>
      <c r="M40" s="128"/>
      <c r="N40" s="128"/>
      <c r="O40" s="128"/>
      <c r="P40" s="128"/>
    </row>
    <row r="41" spans="1:16" ht="15.75" customHeight="1">
      <c r="A41" s="80"/>
      <c r="C41" s="78"/>
      <c r="D41" s="161"/>
      <c r="E41" s="78"/>
      <c r="F41" s="78"/>
      <c r="G41" s="78"/>
      <c r="H41" s="78"/>
      <c r="I41" s="80"/>
      <c r="J41" s="80"/>
      <c r="K41" s="80"/>
      <c r="L41" s="80"/>
      <c r="M41" s="80"/>
      <c r="N41" s="80"/>
      <c r="O41" s="80"/>
      <c r="P41" s="80"/>
    </row>
    <row r="42" spans="1:16" ht="15.75" customHeight="1">
      <c r="A42" s="80"/>
      <c r="B42" s="78"/>
      <c r="C42" s="78"/>
      <c r="D42" s="161"/>
      <c r="E42" s="78"/>
      <c r="F42" s="78"/>
      <c r="G42" s="78"/>
      <c r="H42" s="78"/>
      <c r="I42" s="80"/>
      <c r="J42" s="80"/>
      <c r="K42" s="80"/>
      <c r="L42" s="80"/>
      <c r="M42" s="80"/>
      <c r="N42" s="80"/>
      <c r="O42" s="80"/>
      <c r="P42" s="80"/>
    </row>
    <row r="43" spans="1:16" ht="15.75" customHeight="1">
      <c r="A43" s="80"/>
      <c r="B43" s="78"/>
      <c r="C43" s="78"/>
      <c r="D43" s="161"/>
      <c r="E43" s="78"/>
      <c r="F43" s="78"/>
      <c r="G43" s="78"/>
      <c r="H43" s="78"/>
      <c r="I43" s="80"/>
      <c r="J43" s="80"/>
      <c r="K43" s="80"/>
      <c r="L43" s="80"/>
      <c r="M43" s="80"/>
      <c r="N43" s="80"/>
      <c r="O43" s="80"/>
      <c r="P43" s="80"/>
    </row>
    <row r="44" spans="1:16" ht="12.75" customHeight="1">
      <c r="A44" s="80"/>
      <c r="B44" s="78"/>
      <c r="C44" s="78"/>
      <c r="D44" s="161"/>
      <c r="E44" s="78"/>
      <c r="F44" s="78"/>
      <c r="G44" s="80"/>
      <c r="H44" s="80"/>
      <c r="I44" s="78"/>
      <c r="J44" s="80"/>
      <c r="K44" s="80"/>
      <c r="L44" s="80"/>
      <c r="M44" s="80"/>
      <c r="N44" s="80"/>
      <c r="O44" s="80"/>
      <c r="P44" s="80"/>
    </row>
    <row r="45" spans="1:16" ht="12.75" customHeight="1">
      <c r="A45" s="80"/>
      <c r="B45" s="78"/>
      <c r="C45" s="78"/>
      <c r="D45" s="161"/>
      <c r="E45" s="78"/>
      <c r="F45" s="78"/>
      <c r="G45" s="80"/>
      <c r="H45" s="80"/>
      <c r="I45" s="80"/>
      <c r="J45" s="80"/>
      <c r="K45" s="80"/>
      <c r="L45" s="80"/>
      <c r="M45" s="80"/>
      <c r="N45" s="80"/>
      <c r="O45" s="80"/>
      <c r="P45" s="80"/>
    </row>
    <row r="46" spans="1:16" ht="12.75" customHeight="1">
      <c r="A46" s="80"/>
      <c r="B46" s="80"/>
      <c r="C46" s="78"/>
      <c r="D46" s="161"/>
      <c r="E46" s="78"/>
      <c r="F46" s="78"/>
      <c r="G46" s="80"/>
      <c r="H46" s="80"/>
      <c r="I46" s="80"/>
      <c r="J46" s="80"/>
      <c r="K46" s="80"/>
      <c r="L46" s="80"/>
      <c r="M46" s="80"/>
      <c r="N46" s="80"/>
      <c r="O46" s="80"/>
      <c r="P46" s="80"/>
    </row>
    <row r="47" spans="1:16" ht="12.75" customHeight="1">
      <c r="A47" s="80"/>
      <c r="B47" s="80"/>
      <c r="C47" s="78"/>
      <c r="D47" s="161"/>
      <c r="E47" s="78"/>
      <c r="F47" s="78"/>
      <c r="G47" s="80"/>
      <c r="H47" s="80"/>
      <c r="I47" s="80"/>
      <c r="J47" s="80"/>
      <c r="K47" s="80"/>
      <c r="L47" s="80"/>
      <c r="M47" s="80"/>
      <c r="N47" s="80"/>
      <c r="O47" s="80"/>
      <c r="P47" s="80"/>
    </row>
    <row r="48" spans="1:16" ht="12.75" customHeight="1">
      <c r="A48" s="80"/>
      <c r="B48" s="80"/>
      <c r="C48" s="78"/>
      <c r="D48" s="161"/>
      <c r="E48" s="78"/>
      <c r="F48" s="78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49" spans="1:16" ht="12.75" customHeight="1">
      <c r="A49" s="80"/>
      <c r="B49" s="80"/>
      <c r="C49" s="78"/>
      <c r="D49" s="161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ht="12.75" customHeight="1">
      <c r="A50" s="80"/>
      <c r="B50" s="80"/>
      <c r="C50" s="78"/>
      <c r="D50" s="161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ht="12.75" customHeight="1">
      <c r="A51" s="80"/>
      <c r="B51" s="80"/>
      <c r="C51" s="78"/>
      <c r="D51" s="161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ht="12.75" customHeight="1">
      <c r="A52" s="80"/>
      <c r="B52" s="80"/>
      <c r="C52" s="78"/>
      <c r="D52" s="16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</sheetData>
  <sheetProtection/>
  <mergeCells count="2">
    <mergeCell ref="H1:I1"/>
    <mergeCell ref="A4:B4"/>
  </mergeCells>
  <printOptions horizontalCentered="1"/>
  <pageMargins left="0.59" right="0.59" top="0.59" bottom="0.59" header="0.35" footer="0.28"/>
  <pageSetup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39" t="s">
        <v>65</v>
      </c>
      <c r="B1" s="67"/>
      <c r="C1" s="67"/>
      <c r="D1" s="74"/>
      <c r="E1" s="75"/>
      <c r="F1" s="75"/>
      <c r="G1" s="68"/>
      <c r="H1" s="41"/>
    </row>
    <row r="2" spans="1:8" ht="20.25" customHeight="1">
      <c r="A2" s="103" t="s">
        <v>66</v>
      </c>
      <c r="B2" s="162"/>
      <c r="C2" s="162"/>
      <c r="D2" s="162"/>
      <c r="E2" s="162"/>
      <c r="F2" s="162"/>
      <c r="G2" s="162"/>
      <c r="H2" s="76"/>
    </row>
    <row r="3" spans="1:8" ht="16.5" customHeight="1">
      <c r="A3" s="42"/>
      <c r="B3" s="42"/>
      <c r="C3" s="42"/>
      <c r="D3" s="77"/>
      <c r="E3" s="78"/>
      <c r="F3" s="78"/>
      <c r="G3" s="70" t="s">
        <v>5</v>
      </c>
      <c r="H3" s="80"/>
    </row>
    <row r="4" spans="1:8" ht="18" customHeight="1">
      <c r="A4" s="213" t="s">
        <v>67</v>
      </c>
      <c r="B4" s="213"/>
      <c r="C4" s="213"/>
      <c r="D4" s="213"/>
      <c r="E4" s="213" t="s">
        <v>68</v>
      </c>
      <c r="F4" s="213" t="s">
        <v>69</v>
      </c>
      <c r="G4" s="214" t="s">
        <v>70</v>
      </c>
      <c r="H4" s="81"/>
    </row>
    <row r="5" spans="1:8" ht="17.25" customHeight="1">
      <c r="A5" s="213" t="s">
        <v>71</v>
      </c>
      <c r="B5" s="213"/>
      <c r="C5" s="213"/>
      <c r="D5" s="213" t="s">
        <v>72</v>
      </c>
      <c r="E5" s="213"/>
      <c r="F5" s="213"/>
      <c r="G5" s="213"/>
      <c r="H5" s="81"/>
    </row>
    <row r="6" spans="1:8" ht="19.5" customHeight="1">
      <c r="A6" s="46" t="s">
        <v>73</v>
      </c>
      <c r="B6" s="46" t="s">
        <v>74</v>
      </c>
      <c r="C6" s="46" t="s">
        <v>75</v>
      </c>
      <c r="D6" s="213"/>
      <c r="E6" s="213"/>
      <c r="F6" s="213"/>
      <c r="G6" s="213"/>
      <c r="H6" s="81"/>
    </row>
    <row r="7" spans="1:8" ht="19.5" customHeight="1">
      <c r="A7" s="71" t="s">
        <v>76</v>
      </c>
      <c r="B7" s="71" t="s">
        <v>76</v>
      </c>
      <c r="C7" s="71" t="s">
        <v>76</v>
      </c>
      <c r="D7" s="71" t="s">
        <v>76</v>
      </c>
      <c r="E7" s="47">
        <v>1</v>
      </c>
      <c r="F7" s="71">
        <v>2</v>
      </c>
      <c r="G7" s="71">
        <v>3</v>
      </c>
      <c r="H7" s="83"/>
    </row>
    <row r="8" spans="1:8" ht="15.75" customHeight="1">
      <c r="A8" s="84"/>
      <c r="B8" s="84"/>
      <c r="C8" s="84"/>
      <c r="D8" s="98" t="s">
        <v>77</v>
      </c>
      <c r="E8" s="99">
        <v>155889073.9</v>
      </c>
      <c r="F8" s="99">
        <v>40869073.9</v>
      </c>
      <c r="G8" s="88">
        <v>115020000</v>
      </c>
      <c r="H8" s="81"/>
    </row>
    <row r="9" spans="1:8" ht="15.75" customHeight="1">
      <c r="A9" s="84" t="s">
        <v>78</v>
      </c>
      <c r="B9" s="84"/>
      <c r="C9" s="84"/>
      <c r="D9" s="98" t="s">
        <v>79</v>
      </c>
      <c r="E9" s="99">
        <v>186743.8</v>
      </c>
      <c r="F9" s="99">
        <v>86743.8</v>
      </c>
      <c r="G9" s="88">
        <v>100000</v>
      </c>
      <c r="H9" s="81"/>
    </row>
    <row r="10" spans="1:8" ht="15.75" customHeight="1">
      <c r="A10" s="84"/>
      <c r="B10" s="84" t="s">
        <v>80</v>
      </c>
      <c r="C10" s="84"/>
      <c r="D10" s="98" t="s">
        <v>81</v>
      </c>
      <c r="E10" s="99">
        <v>86743.8</v>
      </c>
      <c r="F10" s="99">
        <v>86743.8</v>
      </c>
      <c r="G10" s="88">
        <v>0</v>
      </c>
      <c r="H10" s="81"/>
    </row>
    <row r="11" spans="1:8" ht="15.75" customHeight="1">
      <c r="A11" s="84" t="s">
        <v>82</v>
      </c>
      <c r="B11" s="84" t="s">
        <v>83</v>
      </c>
      <c r="C11" s="84" t="s">
        <v>80</v>
      </c>
      <c r="D11" s="98" t="s">
        <v>84</v>
      </c>
      <c r="E11" s="99">
        <v>86743.8</v>
      </c>
      <c r="F11" s="99">
        <v>86743.8</v>
      </c>
      <c r="G11" s="88">
        <v>0</v>
      </c>
      <c r="H11" s="166"/>
    </row>
    <row r="12" spans="1:8" ht="15.75" customHeight="1">
      <c r="A12" s="84"/>
      <c r="B12" s="84" t="s">
        <v>85</v>
      </c>
      <c r="C12" s="84"/>
      <c r="D12" s="98" t="s">
        <v>86</v>
      </c>
      <c r="E12" s="99">
        <v>100000</v>
      </c>
      <c r="F12" s="99">
        <v>0</v>
      </c>
      <c r="G12" s="88">
        <v>100000</v>
      </c>
      <c r="H12" s="166"/>
    </row>
    <row r="13" spans="1:8" ht="15.75" customHeight="1">
      <c r="A13" s="84" t="s">
        <v>82</v>
      </c>
      <c r="B13" s="84" t="s">
        <v>87</v>
      </c>
      <c r="C13" s="84" t="s">
        <v>88</v>
      </c>
      <c r="D13" s="98" t="s">
        <v>89</v>
      </c>
      <c r="E13" s="99">
        <v>100000</v>
      </c>
      <c r="F13" s="99">
        <v>0</v>
      </c>
      <c r="G13" s="88">
        <v>100000</v>
      </c>
      <c r="H13" s="166"/>
    </row>
    <row r="14" spans="1:8" ht="15.75" customHeight="1">
      <c r="A14" s="84" t="s">
        <v>90</v>
      </c>
      <c r="B14" s="84"/>
      <c r="C14" s="84"/>
      <c r="D14" s="98" t="s">
        <v>91</v>
      </c>
      <c r="E14" s="99">
        <v>4784575</v>
      </c>
      <c r="F14" s="99">
        <v>4784575</v>
      </c>
      <c r="G14" s="88">
        <v>0</v>
      </c>
      <c r="H14" s="81"/>
    </row>
    <row r="15" spans="1:8" ht="15.75" customHeight="1">
      <c r="A15" s="84"/>
      <c r="B15" s="84" t="s">
        <v>88</v>
      </c>
      <c r="C15" s="84"/>
      <c r="D15" s="98" t="s">
        <v>92</v>
      </c>
      <c r="E15" s="99">
        <v>4749184</v>
      </c>
      <c r="F15" s="99">
        <v>4749184</v>
      </c>
      <c r="G15" s="88">
        <v>0</v>
      </c>
      <c r="H15" s="81"/>
    </row>
    <row r="16" spans="1:8" ht="15.75" customHeight="1">
      <c r="A16" s="84" t="s">
        <v>93</v>
      </c>
      <c r="B16" s="84" t="s">
        <v>94</v>
      </c>
      <c r="C16" s="84" t="s">
        <v>80</v>
      </c>
      <c r="D16" s="98" t="s">
        <v>95</v>
      </c>
      <c r="E16" s="99">
        <v>124238.4</v>
      </c>
      <c r="F16" s="99">
        <v>124238.4</v>
      </c>
      <c r="G16" s="88">
        <v>0</v>
      </c>
      <c r="H16" s="81"/>
    </row>
    <row r="17" spans="1:8" ht="15.75" customHeight="1">
      <c r="A17" s="84" t="s">
        <v>93</v>
      </c>
      <c r="B17" s="84" t="s">
        <v>94</v>
      </c>
      <c r="C17" s="84" t="s">
        <v>96</v>
      </c>
      <c r="D17" s="98" t="s">
        <v>97</v>
      </c>
      <c r="E17" s="99">
        <v>131076</v>
      </c>
      <c r="F17" s="99">
        <v>131076</v>
      </c>
      <c r="G17" s="88">
        <v>0</v>
      </c>
      <c r="H17" s="81"/>
    </row>
    <row r="18" spans="1:8" ht="15.75" customHeight="1">
      <c r="A18" s="84" t="s">
        <v>93</v>
      </c>
      <c r="B18" s="84" t="s">
        <v>94</v>
      </c>
      <c r="C18" s="84" t="s">
        <v>88</v>
      </c>
      <c r="D18" s="98" t="s">
        <v>98</v>
      </c>
      <c r="E18" s="99">
        <v>4493869.6</v>
      </c>
      <c r="F18" s="99">
        <v>4493869.6</v>
      </c>
      <c r="G18" s="88">
        <v>0</v>
      </c>
      <c r="H18" s="81"/>
    </row>
    <row r="19" spans="1:8" ht="15.75" customHeight="1">
      <c r="A19" s="84"/>
      <c r="B19" s="84" t="s">
        <v>99</v>
      </c>
      <c r="C19" s="84"/>
      <c r="D19" s="98" t="s">
        <v>100</v>
      </c>
      <c r="E19" s="99">
        <v>35391</v>
      </c>
      <c r="F19" s="99">
        <v>35391</v>
      </c>
      <c r="G19" s="88">
        <v>0</v>
      </c>
      <c r="H19" s="81"/>
    </row>
    <row r="20" spans="1:8" ht="15.75" customHeight="1">
      <c r="A20" s="84" t="s">
        <v>93</v>
      </c>
      <c r="B20" s="84" t="s">
        <v>101</v>
      </c>
      <c r="C20" s="84" t="s">
        <v>80</v>
      </c>
      <c r="D20" s="98" t="s">
        <v>102</v>
      </c>
      <c r="E20" s="99">
        <v>35391</v>
      </c>
      <c r="F20" s="99">
        <v>35391</v>
      </c>
      <c r="G20" s="88">
        <v>0</v>
      </c>
      <c r="H20" s="81"/>
    </row>
    <row r="21" spans="1:8" ht="15.75" customHeight="1">
      <c r="A21" s="84" t="s">
        <v>103</v>
      </c>
      <c r="B21" s="84"/>
      <c r="C21" s="84"/>
      <c r="D21" s="98" t="s">
        <v>104</v>
      </c>
      <c r="E21" s="99">
        <v>1663629.8</v>
      </c>
      <c r="F21" s="99">
        <v>1663629.8</v>
      </c>
      <c r="G21" s="88">
        <v>0</v>
      </c>
      <c r="H21" s="81"/>
    </row>
    <row r="22" spans="1:8" ht="15.75" customHeight="1">
      <c r="A22" s="84"/>
      <c r="B22" s="84" t="s">
        <v>85</v>
      </c>
      <c r="C22" s="84"/>
      <c r="D22" s="98" t="s">
        <v>105</v>
      </c>
      <c r="E22" s="99">
        <v>1663629.8</v>
      </c>
      <c r="F22" s="99">
        <v>1663629.8</v>
      </c>
      <c r="G22" s="88">
        <v>0</v>
      </c>
      <c r="H22" s="81"/>
    </row>
    <row r="23" spans="1:8" ht="15.75" customHeight="1">
      <c r="A23" s="84" t="s">
        <v>106</v>
      </c>
      <c r="B23" s="84" t="s">
        <v>87</v>
      </c>
      <c r="C23" s="84" t="s">
        <v>80</v>
      </c>
      <c r="D23" s="98" t="s">
        <v>107</v>
      </c>
      <c r="E23" s="99">
        <v>1103916</v>
      </c>
      <c r="F23" s="99">
        <v>1103916</v>
      </c>
      <c r="G23" s="88">
        <v>0</v>
      </c>
      <c r="H23" s="81"/>
    </row>
    <row r="24" spans="1:8" ht="15.75" customHeight="1">
      <c r="A24" s="84" t="s">
        <v>106</v>
      </c>
      <c r="B24" s="84" t="s">
        <v>87</v>
      </c>
      <c r="C24" s="84" t="s">
        <v>96</v>
      </c>
      <c r="D24" s="98" t="s">
        <v>108</v>
      </c>
      <c r="E24" s="99">
        <v>559713.8</v>
      </c>
      <c r="F24" s="99">
        <v>559713.8</v>
      </c>
      <c r="G24" s="88">
        <v>0</v>
      </c>
      <c r="H24" s="81"/>
    </row>
    <row r="25" spans="1:8" ht="15.75" customHeight="1">
      <c r="A25" s="84" t="s">
        <v>109</v>
      </c>
      <c r="B25" s="84"/>
      <c r="C25" s="84"/>
      <c r="D25" s="98" t="s">
        <v>110</v>
      </c>
      <c r="E25" s="99">
        <v>7419738.8</v>
      </c>
      <c r="F25" s="99">
        <v>5519738.8</v>
      </c>
      <c r="G25" s="88">
        <v>1900000</v>
      </c>
      <c r="H25" s="81"/>
    </row>
    <row r="26" spans="1:7" ht="15.75" customHeight="1">
      <c r="A26" s="84"/>
      <c r="B26" s="84" t="s">
        <v>80</v>
      </c>
      <c r="C26" s="84"/>
      <c r="D26" s="98" t="s">
        <v>111</v>
      </c>
      <c r="E26" s="99">
        <v>4415525</v>
      </c>
      <c r="F26" s="99">
        <v>3115525</v>
      </c>
      <c r="G26" s="88">
        <v>1300000</v>
      </c>
    </row>
    <row r="27" spans="1:7" ht="15.75" customHeight="1">
      <c r="A27" s="84" t="s">
        <v>112</v>
      </c>
      <c r="B27" s="84" t="s">
        <v>83</v>
      </c>
      <c r="C27" s="84" t="s">
        <v>99</v>
      </c>
      <c r="D27" s="98" t="s">
        <v>113</v>
      </c>
      <c r="E27" s="99">
        <v>4415525</v>
      </c>
      <c r="F27" s="99">
        <v>3115525</v>
      </c>
      <c r="G27" s="88">
        <v>1300000</v>
      </c>
    </row>
    <row r="28" spans="1:7" ht="15.75" customHeight="1">
      <c r="A28" s="84"/>
      <c r="B28" s="84" t="s">
        <v>96</v>
      </c>
      <c r="C28" s="84"/>
      <c r="D28" s="98" t="s">
        <v>114</v>
      </c>
      <c r="E28" s="99">
        <v>3004213.8</v>
      </c>
      <c r="F28" s="99">
        <v>2404213.8</v>
      </c>
      <c r="G28" s="88">
        <v>600000</v>
      </c>
    </row>
    <row r="29" spans="1:7" ht="15.75" customHeight="1">
      <c r="A29" s="84" t="s">
        <v>112</v>
      </c>
      <c r="B29" s="84" t="s">
        <v>115</v>
      </c>
      <c r="C29" s="84" t="s">
        <v>80</v>
      </c>
      <c r="D29" s="98" t="s">
        <v>116</v>
      </c>
      <c r="E29" s="99">
        <v>3004213.8</v>
      </c>
      <c r="F29" s="99">
        <v>2404213.8</v>
      </c>
      <c r="G29" s="88">
        <v>600000</v>
      </c>
    </row>
    <row r="30" spans="1:7" ht="15.75" customHeight="1">
      <c r="A30" s="84" t="s">
        <v>117</v>
      </c>
      <c r="B30" s="84"/>
      <c r="C30" s="84"/>
      <c r="D30" s="98" t="s">
        <v>118</v>
      </c>
      <c r="E30" s="99">
        <v>139333151.3</v>
      </c>
      <c r="F30" s="99">
        <v>26313151.3</v>
      </c>
      <c r="G30" s="88">
        <v>113020000</v>
      </c>
    </row>
    <row r="31" spans="1:7" ht="15.75" customHeight="1">
      <c r="A31" s="84"/>
      <c r="B31" s="84" t="s">
        <v>80</v>
      </c>
      <c r="C31" s="84"/>
      <c r="D31" s="98" t="s">
        <v>119</v>
      </c>
      <c r="E31" s="99">
        <v>139333151.3</v>
      </c>
      <c r="F31" s="99">
        <v>26313151.3</v>
      </c>
      <c r="G31" s="88">
        <v>113020000</v>
      </c>
    </row>
    <row r="32" spans="1:7" ht="15.75" customHeight="1">
      <c r="A32" s="84" t="s">
        <v>120</v>
      </c>
      <c r="B32" s="84" t="s">
        <v>83</v>
      </c>
      <c r="C32" s="84" t="s">
        <v>80</v>
      </c>
      <c r="D32" s="98" t="s">
        <v>84</v>
      </c>
      <c r="E32" s="99">
        <v>20378435.9</v>
      </c>
      <c r="F32" s="99">
        <v>20278435.9</v>
      </c>
      <c r="G32" s="88">
        <v>100000</v>
      </c>
    </row>
    <row r="33" spans="1:7" ht="15.75" customHeight="1">
      <c r="A33" s="84" t="s">
        <v>120</v>
      </c>
      <c r="B33" s="84" t="s">
        <v>83</v>
      </c>
      <c r="C33" s="84" t="s">
        <v>121</v>
      </c>
      <c r="D33" s="98" t="s">
        <v>122</v>
      </c>
      <c r="E33" s="99">
        <v>19000000</v>
      </c>
      <c r="F33" s="99">
        <v>0</v>
      </c>
      <c r="G33" s="88">
        <v>19000000</v>
      </c>
    </row>
    <row r="34" spans="1:7" ht="15.75" customHeight="1">
      <c r="A34" s="84" t="s">
        <v>120</v>
      </c>
      <c r="B34" s="84" t="s">
        <v>83</v>
      </c>
      <c r="C34" s="84" t="s">
        <v>123</v>
      </c>
      <c r="D34" s="98" t="s">
        <v>124</v>
      </c>
      <c r="E34" s="99">
        <v>1450000</v>
      </c>
      <c r="F34" s="99">
        <v>0</v>
      </c>
      <c r="G34" s="88">
        <v>1450000</v>
      </c>
    </row>
    <row r="35" spans="1:7" ht="15.75" customHeight="1">
      <c r="A35" s="84" t="s">
        <v>120</v>
      </c>
      <c r="B35" s="84" t="s">
        <v>83</v>
      </c>
      <c r="C35" s="84" t="s">
        <v>125</v>
      </c>
      <c r="D35" s="98" t="s">
        <v>126</v>
      </c>
      <c r="E35" s="99">
        <v>4000000</v>
      </c>
      <c r="F35" s="99">
        <v>0</v>
      </c>
      <c r="G35" s="88">
        <v>4000000</v>
      </c>
    </row>
    <row r="36" spans="1:7" ht="15.75" customHeight="1">
      <c r="A36" s="84" t="s">
        <v>120</v>
      </c>
      <c r="B36" s="84" t="s">
        <v>83</v>
      </c>
      <c r="C36" s="84" t="s">
        <v>127</v>
      </c>
      <c r="D36" s="98" t="s">
        <v>128</v>
      </c>
      <c r="E36" s="99">
        <v>80800000</v>
      </c>
      <c r="F36" s="99">
        <v>0</v>
      </c>
      <c r="G36" s="88">
        <v>80800000</v>
      </c>
    </row>
    <row r="37" spans="1:7" ht="15.75" customHeight="1">
      <c r="A37" s="84" t="s">
        <v>120</v>
      </c>
      <c r="B37" s="84" t="s">
        <v>83</v>
      </c>
      <c r="C37" s="84" t="s">
        <v>129</v>
      </c>
      <c r="D37" s="98" t="s">
        <v>130</v>
      </c>
      <c r="E37" s="99">
        <v>1000000</v>
      </c>
      <c r="F37" s="99">
        <v>0</v>
      </c>
      <c r="G37" s="88">
        <v>1000000</v>
      </c>
    </row>
    <row r="38" spans="1:7" ht="15.75" customHeight="1">
      <c r="A38" s="84" t="s">
        <v>120</v>
      </c>
      <c r="B38" s="84" t="s">
        <v>83</v>
      </c>
      <c r="C38" s="84" t="s">
        <v>131</v>
      </c>
      <c r="D38" s="98" t="s">
        <v>132</v>
      </c>
      <c r="E38" s="99">
        <v>6034715.4</v>
      </c>
      <c r="F38" s="99">
        <v>6034715.4</v>
      </c>
      <c r="G38" s="88">
        <v>0</v>
      </c>
    </row>
    <row r="39" spans="1:7" ht="15.75" customHeight="1">
      <c r="A39" s="84" t="s">
        <v>120</v>
      </c>
      <c r="B39" s="84" t="s">
        <v>83</v>
      </c>
      <c r="C39" s="84" t="s">
        <v>99</v>
      </c>
      <c r="D39" s="98" t="s">
        <v>133</v>
      </c>
      <c r="E39" s="99">
        <v>6670000</v>
      </c>
      <c r="F39" s="99">
        <v>0</v>
      </c>
      <c r="G39" s="88">
        <v>6670000</v>
      </c>
    </row>
    <row r="40" spans="1:7" ht="15.75" customHeight="1">
      <c r="A40" s="84" t="s">
        <v>134</v>
      </c>
      <c r="B40" s="84"/>
      <c r="C40" s="84"/>
      <c r="D40" s="98" t="s">
        <v>135</v>
      </c>
      <c r="E40" s="99">
        <v>2501235.2</v>
      </c>
      <c r="F40" s="99">
        <v>2501235.2</v>
      </c>
      <c r="G40" s="88">
        <v>0</v>
      </c>
    </row>
    <row r="41" spans="1:7" ht="15.75" customHeight="1">
      <c r="A41" s="84"/>
      <c r="B41" s="84" t="s">
        <v>96</v>
      </c>
      <c r="C41" s="84"/>
      <c r="D41" s="98" t="s">
        <v>136</v>
      </c>
      <c r="E41" s="99">
        <v>2501235.2</v>
      </c>
      <c r="F41" s="99">
        <v>2501235.2</v>
      </c>
      <c r="G41" s="88">
        <v>0</v>
      </c>
    </row>
    <row r="42" spans="1:7" ht="15.75" customHeight="1">
      <c r="A42" s="84" t="s">
        <v>137</v>
      </c>
      <c r="B42" s="84" t="s">
        <v>115</v>
      </c>
      <c r="C42" s="84" t="s">
        <v>80</v>
      </c>
      <c r="D42" s="98" t="s">
        <v>138</v>
      </c>
      <c r="E42" s="99">
        <v>2501235.2</v>
      </c>
      <c r="F42" s="99">
        <v>2501235.2</v>
      </c>
      <c r="G42" s="88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" fitToWidth="1" orientation="portrait" paperSize="9" scale="7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39" t="s">
        <v>139</v>
      </c>
      <c r="B1" s="74"/>
      <c r="C1" s="74"/>
      <c r="D1" s="41"/>
      <c r="E1" s="41"/>
    </row>
    <row r="2" spans="1:5" ht="24.75" customHeight="1">
      <c r="A2" s="103" t="s">
        <v>140</v>
      </c>
      <c r="B2" s="162"/>
      <c r="C2" s="162"/>
      <c r="D2" s="76"/>
      <c r="E2" s="76"/>
    </row>
    <row r="3" spans="1:5" ht="19.5" customHeight="1">
      <c r="A3" s="42"/>
      <c r="B3" s="77"/>
      <c r="C3" s="79" t="s">
        <v>5</v>
      </c>
      <c r="D3" s="80"/>
      <c r="E3" s="80"/>
    </row>
    <row r="4" spans="1:5" ht="18.75" customHeight="1">
      <c r="A4" s="163" t="s">
        <v>141</v>
      </c>
      <c r="B4" s="164"/>
      <c r="C4" s="216" t="s">
        <v>69</v>
      </c>
      <c r="D4" s="81"/>
      <c r="E4" s="81"/>
    </row>
    <row r="5" spans="1:5" ht="12" customHeight="1">
      <c r="A5" s="215" t="s">
        <v>71</v>
      </c>
      <c r="B5" s="213" t="s">
        <v>72</v>
      </c>
      <c r="C5" s="213"/>
      <c r="D5" s="81"/>
      <c r="E5" s="81"/>
    </row>
    <row r="6" spans="1:5" ht="12" customHeight="1">
      <c r="A6" s="215"/>
      <c r="B6" s="213"/>
      <c r="C6" s="213"/>
      <c r="D6" s="81"/>
      <c r="E6" s="81"/>
    </row>
    <row r="7" spans="1:5" ht="18" customHeight="1">
      <c r="A7" s="45" t="s">
        <v>76</v>
      </c>
      <c r="B7" s="71" t="s">
        <v>76</v>
      </c>
      <c r="C7" s="71">
        <v>1</v>
      </c>
      <c r="D7" s="83"/>
      <c r="E7" s="94"/>
    </row>
    <row r="8" spans="1:5" ht="17.25" customHeight="1">
      <c r="A8" s="84"/>
      <c r="B8" s="85" t="s">
        <v>77</v>
      </c>
      <c r="C8" s="86">
        <v>40869073.9</v>
      </c>
      <c r="D8" s="83"/>
      <c r="E8" s="83"/>
    </row>
    <row r="9" spans="1:5" ht="17.25" customHeight="1">
      <c r="A9" s="84" t="s">
        <v>142</v>
      </c>
      <c r="B9" s="85" t="s">
        <v>143</v>
      </c>
      <c r="C9" s="86">
        <v>36093676.5</v>
      </c>
      <c r="D9" s="89"/>
      <c r="E9" s="83"/>
    </row>
    <row r="10" spans="1:5" ht="17.25" customHeight="1">
      <c r="A10" s="84" t="s">
        <v>144</v>
      </c>
      <c r="B10" s="85" t="s">
        <v>145</v>
      </c>
      <c r="C10" s="86">
        <v>10044648.4</v>
      </c>
      <c r="D10" s="89"/>
      <c r="E10" s="165"/>
    </row>
    <row r="11" spans="1:5" ht="17.25" customHeight="1">
      <c r="A11" s="84" t="s">
        <v>146</v>
      </c>
      <c r="B11" s="85" t="s">
        <v>147</v>
      </c>
      <c r="C11" s="86">
        <v>14032752.2</v>
      </c>
      <c r="D11" s="89"/>
      <c r="E11" s="89"/>
    </row>
    <row r="12" spans="1:5" ht="17.25" customHeight="1">
      <c r="A12" s="84" t="s">
        <v>148</v>
      </c>
      <c r="B12" s="85" t="s">
        <v>149</v>
      </c>
      <c r="C12" s="86">
        <v>466150.3</v>
      </c>
      <c r="D12" s="89"/>
      <c r="E12" s="83"/>
    </row>
    <row r="13" spans="1:5" ht="17.25" customHeight="1">
      <c r="A13" s="84" t="s">
        <v>150</v>
      </c>
      <c r="B13" s="85" t="s">
        <v>151</v>
      </c>
      <c r="C13" s="86">
        <v>4493869.6</v>
      </c>
      <c r="D13" s="89"/>
      <c r="E13" s="83"/>
    </row>
    <row r="14" spans="1:5" ht="17.25" customHeight="1">
      <c r="A14" s="84" t="s">
        <v>152</v>
      </c>
      <c r="B14" s="85" t="s">
        <v>153</v>
      </c>
      <c r="C14" s="86">
        <v>1663629.8</v>
      </c>
      <c r="D14" s="83"/>
      <c r="E14" s="83"/>
    </row>
    <row r="15" spans="1:5" ht="17.25" customHeight="1">
      <c r="A15" s="84" t="s">
        <v>154</v>
      </c>
      <c r="B15" s="85" t="s">
        <v>155</v>
      </c>
      <c r="C15" s="86">
        <v>35391</v>
      </c>
      <c r="D15" s="83"/>
      <c r="E15" s="83"/>
    </row>
    <row r="16" spans="1:5" ht="17.25" customHeight="1">
      <c r="A16" s="84" t="s">
        <v>156</v>
      </c>
      <c r="B16" s="85" t="s">
        <v>157</v>
      </c>
      <c r="C16" s="86">
        <v>2501235.2</v>
      </c>
      <c r="D16" s="89"/>
      <c r="E16" s="83"/>
    </row>
    <row r="17" spans="1:5" ht="17.25" customHeight="1">
      <c r="A17" s="84" t="s">
        <v>158</v>
      </c>
      <c r="B17" s="85" t="s">
        <v>159</v>
      </c>
      <c r="C17" s="86">
        <v>2856000</v>
      </c>
      <c r="D17" s="89"/>
      <c r="E17" s="83"/>
    </row>
    <row r="18" spans="1:5" ht="17.25" customHeight="1">
      <c r="A18" s="84" t="s">
        <v>160</v>
      </c>
      <c r="B18" s="85" t="s">
        <v>161</v>
      </c>
      <c r="C18" s="86">
        <v>4494673</v>
      </c>
      <c r="D18" s="83"/>
      <c r="E18" s="83"/>
    </row>
    <row r="19" spans="1:5" ht="17.25" customHeight="1">
      <c r="A19" s="84" t="s">
        <v>162</v>
      </c>
      <c r="B19" s="85" t="s">
        <v>163</v>
      </c>
      <c r="C19" s="86">
        <v>354200</v>
      </c>
      <c r="D19" s="83"/>
      <c r="E19" s="83"/>
    </row>
    <row r="20" spans="1:5" ht="17.25" customHeight="1">
      <c r="A20" s="84" t="s">
        <v>164</v>
      </c>
      <c r="B20" s="85" t="s">
        <v>165</v>
      </c>
      <c r="C20" s="86">
        <v>15000</v>
      </c>
      <c r="D20" s="83"/>
      <c r="E20" s="83"/>
    </row>
    <row r="21" spans="1:5" ht="17.25" customHeight="1">
      <c r="A21" s="84" t="s">
        <v>166</v>
      </c>
      <c r="B21" s="85" t="s">
        <v>167</v>
      </c>
      <c r="C21" s="86">
        <v>16000</v>
      </c>
      <c r="D21" s="83"/>
      <c r="E21" s="83"/>
    </row>
    <row r="22" spans="1:5" ht="17.25" customHeight="1">
      <c r="A22" s="84" t="s">
        <v>168</v>
      </c>
      <c r="B22" s="85" t="s">
        <v>169</v>
      </c>
      <c r="C22" s="86">
        <v>6600</v>
      </c>
      <c r="D22" s="83"/>
      <c r="E22" s="83"/>
    </row>
    <row r="23" spans="1:5" ht="17.25" customHeight="1">
      <c r="A23" s="84" t="s">
        <v>170</v>
      </c>
      <c r="B23" s="85" t="s">
        <v>171</v>
      </c>
      <c r="C23" s="86">
        <v>56000</v>
      </c>
      <c r="D23" s="83"/>
      <c r="E23" s="83"/>
    </row>
    <row r="24" spans="1:5" ht="17.25" customHeight="1">
      <c r="A24" s="84" t="s">
        <v>172</v>
      </c>
      <c r="B24" s="85" t="s">
        <v>173</v>
      </c>
      <c r="C24" s="86">
        <v>50000</v>
      </c>
      <c r="D24" s="83"/>
      <c r="E24" s="83"/>
    </row>
    <row r="25" spans="1:5" ht="17.25" customHeight="1">
      <c r="A25" s="84" t="s">
        <v>174</v>
      </c>
      <c r="B25" s="85" t="s">
        <v>175</v>
      </c>
      <c r="C25" s="86">
        <v>12400</v>
      </c>
      <c r="D25" s="83"/>
      <c r="E25" s="83"/>
    </row>
    <row r="26" spans="1:5" ht="17.25" customHeight="1">
      <c r="A26" s="84" t="s">
        <v>176</v>
      </c>
      <c r="B26" s="85" t="s">
        <v>177</v>
      </c>
      <c r="C26" s="86">
        <v>102600</v>
      </c>
      <c r="D26" s="83"/>
      <c r="E26" s="83"/>
    </row>
    <row r="27" spans="1:5" ht="17.25" customHeight="1">
      <c r="A27" s="84" t="s">
        <v>178</v>
      </c>
      <c r="B27" s="85" t="s">
        <v>179</v>
      </c>
      <c r="C27" s="86">
        <v>8000</v>
      </c>
      <c r="D27" s="80"/>
      <c r="E27" s="80"/>
    </row>
    <row r="28" spans="1:3" ht="17.25" customHeight="1">
      <c r="A28" s="84" t="s">
        <v>180</v>
      </c>
      <c r="B28" s="85" t="s">
        <v>181</v>
      </c>
      <c r="C28" s="86">
        <v>5000</v>
      </c>
    </row>
    <row r="29" spans="1:3" ht="17.25" customHeight="1">
      <c r="A29" s="84" t="s">
        <v>182</v>
      </c>
      <c r="B29" s="85" t="s">
        <v>183</v>
      </c>
      <c r="C29" s="86">
        <v>1000</v>
      </c>
    </row>
    <row r="30" spans="1:3" ht="17.25" customHeight="1">
      <c r="A30" s="84" t="s">
        <v>184</v>
      </c>
      <c r="B30" s="85" t="s">
        <v>185</v>
      </c>
      <c r="C30" s="86">
        <v>27400</v>
      </c>
    </row>
    <row r="31" spans="1:3" ht="17.25" customHeight="1">
      <c r="A31" s="84" t="s">
        <v>186</v>
      </c>
      <c r="B31" s="85" t="s">
        <v>187</v>
      </c>
      <c r="C31" s="86">
        <v>62600</v>
      </c>
    </row>
    <row r="32" spans="1:3" ht="17.25" customHeight="1">
      <c r="A32" s="84" t="s">
        <v>188</v>
      </c>
      <c r="B32" s="85" t="s">
        <v>189</v>
      </c>
      <c r="C32" s="86">
        <v>5000</v>
      </c>
    </row>
    <row r="33" spans="1:3" ht="17.25" customHeight="1">
      <c r="A33" s="84" t="s">
        <v>190</v>
      </c>
      <c r="B33" s="85" t="s">
        <v>191</v>
      </c>
      <c r="C33" s="86">
        <v>10000</v>
      </c>
    </row>
    <row r="34" spans="1:3" ht="17.25" customHeight="1">
      <c r="A34" s="84" t="s">
        <v>192</v>
      </c>
      <c r="B34" s="85" t="s">
        <v>193</v>
      </c>
      <c r="C34" s="86">
        <v>20000</v>
      </c>
    </row>
    <row r="35" spans="1:3" ht="17.25" customHeight="1">
      <c r="A35" s="84" t="s">
        <v>194</v>
      </c>
      <c r="B35" s="85" t="s">
        <v>195</v>
      </c>
      <c r="C35" s="86">
        <v>236591</v>
      </c>
    </row>
    <row r="36" spans="1:3" ht="17.25" customHeight="1">
      <c r="A36" s="84" t="s">
        <v>196</v>
      </c>
      <c r="B36" s="85" t="s">
        <v>197</v>
      </c>
      <c r="C36" s="86">
        <v>492902</v>
      </c>
    </row>
    <row r="37" spans="1:3" ht="17.25" customHeight="1">
      <c r="A37" s="84" t="s">
        <v>198</v>
      </c>
      <c r="B37" s="85" t="s">
        <v>199</v>
      </c>
      <c r="C37" s="86">
        <v>110400</v>
      </c>
    </row>
    <row r="38" spans="1:3" ht="17.25" customHeight="1">
      <c r="A38" s="84" t="s">
        <v>200</v>
      </c>
      <c r="B38" s="85" t="s">
        <v>201</v>
      </c>
      <c r="C38" s="86">
        <v>2902980</v>
      </c>
    </row>
    <row r="39" spans="1:3" ht="17.25" customHeight="1">
      <c r="A39" s="84" t="s">
        <v>202</v>
      </c>
      <c r="B39" s="85" t="s">
        <v>203</v>
      </c>
      <c r="C39" s="86">
        <v>280724.4</v>
      </c>
    </row>
    <row r="40" spans="1:3" ht="17.25" customHeight="1">
      <c r="A40" s="84" t="s">
        <v>204</v>
      </c>
      <c r="B40" s="85" t="s">
        <v>205</v>
      </c>
      <c r="C40" s="86">
        <v>255314.4</v>
      </c>
    </row>
    <row r="41" spans="1:3" ht="17.25" customHeight="1">
      <c r="A41" s="84" t="s">
        <v>206</v>
      </c>
      <c r="B41" s="85" t="s">
        <v>207</v>
      </c>
      <c r="C41" s="86">
        <v>25410</v>
      </c>
    </row>
  </sheetData>
  <sheetProtection/>
  <mergeCells count="3">
    <mergeCell ref="A5:A6"/>
    <mergeCell ref="B5:B6"/>
    <mergeCell ref="C4:C6"/>
  </mergeCells>
  <printOptions horizontalCentered="1"/>
  <pageMargins left="1.34" right="1.34" top="1.38" bottom="1.38" header="0.51" footer="0.51"/>
  <pageSetup fitToHeight="1" fitToWidth="1" orientation="portrait" paperSize="9" scale="90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39" t="s">
        <v>208</v>
      </c>
      <c r="B1" s="74"/>
      <c r="C1" s="75"/>
      <c r="D1" s="109"/>
      <c r="E1" s="41"/>
      <c r="F1" s="107"/>
      <c r="G1" s="41"/>
      <c r="H1" s="41"/>
      <c r="I1" s="41"/>
      <c r="J1" s="41"/>
      <c r="K1" s="41"/>
      <c r="L1" s="41"/>
      <c r="M1" s="41"/>
    </row>
    <row r="2" spans="1:13" ht="23.25" customHeight="1">
      <c r="A2" s="103" t="s">
        <v>209</v>
      </c>
      <c r="B2" s="110"/>
      <c r="C2" s="110"/>
      <c r="D2" s="111"/>
      <c r="E2" s="110"/>
      <c r="F2" s="110"/>
      <c r="G2" s="76"/>
      <c r="H2" s="76"/>
      <c r="I2" s="76"/>
      <c r="J2" s="76"/>
      <c r="K2" s="76"/>
      <c r="L2" s="76"/>
      <c r="M2" s="76"/>
    </row>
    <row r="3" spans="1:13" ht="14.25" customHeight="1">
      <c r="A3" s="20"/>
      <c r="B3" s="112"/>
      <c r="C3" s="20"/>
      <c r="D3" s="113"/>
      <c r="E3" s="112"/>
      <c r="F3" s="114" t="s">
        <v>5</v>
      </c>
      <c r="G3" s="80"/>
      <c r="H3" s="80"/>
      <c r="I3" s="80"/>
      <c r="J3" s="80"/>
      <c r="K3" s="80"/>
      <c r="L3" s="80"/>
      <c r="M3" s="80"/>
    </row>
    <row r="4" spans="1:13" ht="22.5" customHeight="1">
      <c r="A4" s="211" t="s">
        <v>6</v>
      </c>
      <c r="B4" s="212"/>
      <c r="C4" s="116" t="s">
        <v>7</v>
      </c>
      <c r="D4" s="117"/>
      <c r="E4" s="118"/>
      <c r="F4" s="119"/>
      <c r="G4" s="120"/>
      <c r="H4" s="120"/>
      <c r="I4" s="120"/>
      <c r="J4" s="120"/>
      <c r="K4" s="120"/>
      <c r="L4" s="120"/>
      <c r="M4" s="120"/>
    </row>
    <row r="5" spans="1:13" ht="22.5" customHeight="1">
      <c r="A5" s="115" t="s">
        <v>8</v>
      </c>
      <c r="B5" s="121" t="s">
        <v>9</v>
      </c>
      <c r="C5" s="122" t="s">
        <v>10</v>
      </c>
      <c r="D5" s="121" t="s">
        <v>9</v>
      </c>
      <c r="E5" s="122" t="s">
        <v>14</v>
      </c>
      <c r="F5" s="121" t="s">
        <v>9</v>
      </c>
      <c r="G5" s="120"/>
      <c r="H5" s="120"/>
      <c r="I5" s="120"/>
      <c r="J5" s="120"/>
      <c r="K5" s="120"/>
      <c r="L5" s="120"/>
      <c r="M5" s="120"/>
    </row>
    <row r="6" spans="1:13" ht="18" customHeight="1">
      <c r="A6" s="123" t="s">
        <v>15</v>
      </c>
      <c r="B6" s="124"/>
      <c r="C6" s="123" t="s">
        <v>16</v>
      </c>
      <c r="D6" s="125">
        <v>186743.8</v>
      </c>
      <c r="E6" s="126" t="s">
        <v>17</v>
      </c>
      <c r="F6" s="125">
        <v>40869073.9</v>
      </c>
      <c r="G6" s="127"/>
      <c r="H6" s="128"/>
      <c r="I6" s="128"/>
      <c r="J6" s="128"/>
      <c r="K6" s="128"/>
      <c r="L6" s="128"/>
      <c r="M6" s="128"/>
    </row>
    <row r="7" spans="1:13" ht="18" customHeight="1">
      <c r="A7" s="123" t="s">
        <v>18</v>
      </c>
      <c r="B7" s="88">
        <v>155889073.9</v>
      </c>
      <c r="C7" s="129" t="s">
        <v>19</v>
      </c>
      <c r="D7" s="125">
        <v>0</v>
      </c>
      <c r="E7" s="126" t="s">
        <v>20</v>
      </c>
      <c r="F7" s="88">
        <v>36374400.9</v>
      </c>
      <c r="G7" s="130"/>
      <c r="H7" s="130"/>
      <c r="I7" s="128"/>
      <c r="J7" s="128"/>
      <c r="K7" s="128"/>
      <c r="L7" s="128"/>
      <c r="M7" s="128"/>
    </row>
    <row r="8" spans="1:13" ht="18" customHeight="1">
      <c r="A8" s="123" t="s">
        <v>21</v>
      </c>
      <c r="B8" s="131">
        <v>0</v>
      </c>
      <c r="C8" s="123" t="s">
        <v>22</v>
      </c>
      <c r="D8" s="125">
        <v>0</v>
      </c>
      <c r="E8" s="126" t="s">
        <v>23</v>
      </c>
      <c r="F8" s="131">
        <v>4494673</v>
      </c>
      <c r="G8" s="130"/>
      <c r="H8" s="130"/>
      <c r="I8" s="128"/>
      <c r="J8" s="128"/>
      <c r="K8" s="128"/>
      <c r="L8" s="128"/>
      <c r="M8" s="128"/>
    </row>
    <row r="9" spans="1:13" ht="18" customHeight="1">
      <c r="A9" s="123" t="s">
        <v>24</v>
      </c>
      <c r="B9" s="88">
        <v>0</v>
      </c>
      <c r="C9" s="123" t="s">
        <v>25</v>
      </c>
      <c r="D9" s="125">
        <v>0</v>
      </c>
      <c r="E9" s="126" t="s">
        <v>26</v>
      </c>
      <c r="F9" s="88">
        <v>115020000</v>
      </c>
      <c r="G9" s="130"/>
      <c r="H9" s="130"/>
      <c r="I9" s="128"/>
      <c r="J9" s="128"/>
      <c r="K9" s="128"/>
      <c r="L9" s="128"/>
      <c r="M9" s="128"/>
    </row>
    <row r="10" spans="1:13" ht="18" customHeight="1">
      <c r="A10" s="91" t="s">
        <v>27</v>
      </c>
      <c r="B10" s="132"/>
      <c r="C10" s="123" t="s">
        <v>28</v>
      </c>
      <c r="D10" s="125">
        <v>0</v>
      </c>
      <c r="E10" s="133" t="s">
        <v>29</v>
      </c>
      <c r="F10" s="134"/>
      <c r="G10" s="130"/>
      <c r="H10" s="128"/>
      <c r="I10" s="128"/>
      <c r="J10" s="128"/>
      <c r="K10" s="128"/>
      <c r="L10" s="128"/>
      <c r="M10" s="128"/>
    </row>
    <row r="11" spans="1:13" ht="18" customHeight="1">
      <c r="A11" s="123" t="s">
        <v>30</v>
      </c>
      <c r="B11" s="88">
        <v>0</v>
      </c>
      <c r="C11" s="123" t="s">
        <v>31</v>
      </c>
      <c r="D11" s="125">
        <v>0</v>
      </c>
      <c r="E11" s="133"/>
      <c r="F11" s="135"/>
      <c r="G11" s="128"/>
      <c r="H11" s="130"/>
      <c r="I11" s="128"/>
      <c r="J11" s="128"/>
      <c r="K11" s="128"/>
      <c r="L11" s="128"/>
      <c r="M11" s="128"/>
    </row>
    <row r="12" spans="1:13" ht="18" customHeight="1">
      <c r="A12" s="136" t="s">
        <v>32</v>
      </c>
      <c r="B12" s="137"/>
      <c r="C12" s="123" t="s">
        <v>33</v>
      </c>
      <c r="D12" s="125">
        <v>0</v>
      </c>
      <c r="E12" s="133"/>
      <c r="F12" s="135"/>
      <c r="G12" s="128"/>
      <c r="H12" s="128"/>
      <c r="I12" s="128"/>
      <c r="J12" s="130"/>
      <c r="K12" s="128"/>
      <c r="L12" s="128"/>
      <c r="M12" s="128"/>
    </row>
    <row r="13" spans="1:13" ht="18" customHeight="1">
      <c r="A13" s="136" t="s">
        <v>34</v>
      </c>
      <c r="B13" s="135"/>
      <c r="C13" s="123" t="s">
        <v>35</v>
      </c>
      <c r="D13" s="125">
        <v>4784575</v>
      </c>
      <c r="E13" s="133"/>
      <c r="F13" s="135"/>
      <c r="G13" s="128"/>
      <c r="H13" s="128"/>
      <c r="I13" s="128"/>
      <c r="J13" s="128"/>
      <c r="K13" s="128"/>
      <c r="L13" s="128"/>
      <c r="M13" s="128"/>
    </row>
    <row r="14" spans="1:13" ht="18" customHeight="1">
      <c r="A14" s="138"/>
      <c r="B14" s="139"/>
      <c r="C14" s="123" t="s">
        <v>36</v>
      </c>
      <c r="D14" s="125">
        <v>0</v>
      </c>
      <c r="E14" s="133"/>
      <c r="F14" s="135"/>
      <c r="G14" s="128"/>
      <c r="H14" s="128"/>
      <c r="I14" s="128"/>
      <c r="J14" s="128"/>
      <c r="K14" s="128"/>
      <c r="L14" s="128"/>
      <c r="M14" s="128"/>
    </row>
    <row r="15" spans="1:13" ht="18" customHeight="1">
      <c r="A15" s="136"/>
      <c r="B15" s="88"/>
      <c r="C15" s="123" t="s">
        <v>37</v>
      </c>
      <c r="D15" s="125">
        <v>1663629.8</v>
      </c>
      <c r="E15" s="133"/>
      <c r="F15" s="135"/>
      <c r="G15" s="128"/>
      <c r="H15" s="128"/>
      <c r="I15" s="128"/>
      <c r="J15" s="128"/>
      <c r="K15" s="128"/>
      <c r="L15" s="128"/>
      <c r="M15" s="128"/>
    </row>
    <row r="16" spans="1:13" ht="18" customHeight="1">
      <c r="A16" s="136"/>
      <c r="B16" s="14"/>
      <c r="C16" s="123" t="s">
        <v>38</v>
      </c>
      <c r="D16" s="125">
        <v>0</v>
      </c>
      <c r="E16" s="133"/>
      <c r="F16" s="135"/>
      <c r="G16" s="128"/>
      <c r="H16" s="128"/>
      <c r="I16" s="128"/>
      <c r="J16" s="128"/>
      <c r="K16" s="128"/>
      <c r="L16" s="128"/>
      <c r="M16" s="128"/>
    </row>
    <row r="17" spans="1:13" ht="18" customHeight="1">
      <c r="A17" s="136"/>
      <c r="B17" s="88"/>
      <c r="C17" s="123" t="s">
        <v>39</v>
      </c>
      <c r="D17" s="125">
        <v>7419738.8</v>
      </c>
      <c r="E17" s="133"/>
      <c r="F17" s="135"/>
      <c r="G17" s="128"/>
      <c r="H17" s="128"/>
      <c r="I17" s="128"/>
      <c r="J17" s="128"/>
      <c r="K17" s="128"/>
      <c r="L17" s="128"/>
      <c r="M17" s="128"/>
    </row>
    <row r="18" spans="1:13" ht="18" customHeight="1">
      <c r="A18" s="136"/>
      <c r="B18" s="140"/>
      <c r="C18" s="123" t="s">
        <v>40</v>
      </c>
      <c r="D18" s="125">
        <v>0</v>
      </c>
      <c r="E18" s="133"/>
      <c r="F18" s="135"/>
      <c r="G18" s="128"/>
      <c r="H18" s="128"/>
      <c r="I18" s="128"/>
      <c r="J18" s="128"/>
      <c r="K18" s="128"/>
      <c r="L18" s="128"/>
      <c r="M18" s="128"/>
    </row>
    <row r="19" spans="1:13" ht="18" customHeight="1">
      <c r="A19" s="141"/>
      <c r="B19" s="140"/>
      <c r="C19" s="123" t="s">
        <v>41</v>
      </c>
      <c r="D19" s="125">
        <v>0</v>
      </c>
      <c r="E19" s="133"/>
      <c r="F19" s="135"/>
      <c r="G19" s="130"/>
      <c r="H19" s="130"/>
      <c r="I19" s="128"/>
      <c r="J19" s="128"/>
      <c r="K19" s="128"/>
      <c r="L19" s="128"/>
      <c r="M19" s="128"/>
    </row>
    <row r="20" spans="1:13" ht="18" customHeight="1">
      <c r="A20" s="136"/>
      <c r="B20" s="140"/>
      <c r="C20" s="123" t="s">
        <v>42</v>
      </c>
      <c r="D20" s="125">
        <v>0</v>
      </c>
      <c r="E20" s="133"/>
      <c r="F20" s="135"/>
      <c r="G20" s="130"/>
      <c r="H20" s="128"/>
      <c r="I20" s="130"/>
      <c r="J20" s="128"/>
      <c r="K20" s="128"/>
      <c r="L20" s="128"/>
      <c r="M20" s="128"/>
    </row>
    <row r="21" spans="1:13" ht="18" customHeight="1">
      <c r="A21" s="136"/>
      <c r="B21" s="142"/>
      <c r="C21" s="123" t="s">
        <v>43</v>
      </c>
      <c r="D21" s="125">
        <v>0</v>
      </c>
      <c r="E21" s="133"/>
      <c r="F21" s="135"/>
      <c r="G21" s="130"/>
      <c r="H21" s="128"/>
      <c r="I21" s="128"/>
      <c r="J21" s="128"/>
      <c r="K21" s="128"/>
      <c r="L21" s="128"/>
      <c r="M21" s="128"/>
    </row>
    <row r="22" spans="1:13" ht="18" customHeight="1">
      <c r="A22" s="143"/>
      <c r="B22" s="142"/>
      <c r="C22" s="123" t="s">
        <v>44</v>
      </c>
      <c r="D22" s="125">
        <v>0</v>
      </c>
      <c r="E22" s="133"/>
      <c r="F22" s="135"/>
      <c r="G22" s="130"/>
      <c r="H22" s="130"/>
      <c r="I22" s="130"/>
      <c r="J22" s="128"/>
      <c r="K22" s="128"/>
      <c r="L22" s="128"/>
      <c r="M22" s="128"/>
    </row>
    <row r="23" spans="1:13" ht="18" customHeight="1">
      <c r="A23" s="144"/>
      <c r="B23" s="135"/>
      <c r="C23" s="123" t="s">
        <v>45</v>
      </c>
      <c r="D23" s="125">
        <v>0</v>
      </c>
      <c r="E23" s="133"/>
      <c r="F23" s="135"/>
      <c r="G23" s="130"/>
      <c r="H23" s="128"/>
      <c r="I23" s="130"/>
      <c r="J23" s="128"/>
      <c r="K23" s="128"/>
      <c r="L23" s="128"/>
      <c r="M23" s="128"/>
    </row>
    <row r="24" spans="1:13" ht="18" customHeight="1">
      <c r="A24" s="136"/>
      <c r="B24" s="135"/>
      <c r="C24" s="123" t="s">
        <v>46</v>
      </c>
      <c r="D24" s="125">
        <v>139333151.3</v>
      </c>
      <c r="E24" s="133"/>
      <c r="F24" s="135"/>
      <c r="G24" s="130"/>
      <c r="H24" s="130"/>
      <c r="I24" s="128"/>
      <c r="J24" s="128"/>
      <c r="K24" s="128"/>
      <c r="L24" s="128"/>
      <c r="M24" s="128"/>
    </row>
    <row r="25" spans="1:13" ht="18" customHeight="1">
      <c r="A25" s="141"/>
      <c r="B25" s="135"/>
      <c r="C25" s="123" t="s">
        <v>47</v>
      </c>
      <c r="D25" s="125">
        <v>2501235.2</v>
      </c>
      <c r="E25" s="133"/>
      <c r="F25" s="135"/>
      <c r="G25" s="130"/>
      <c r="H25" s="128"/>
      <c r="I25" s="128"/>
      <c r="J25" s="128"/>
      <c r="K25" s="128"/>
      <c r="L25" s="128"/>
      <c r="M25" s="128"/>
    </row>
    <row r="26" spans="1:13" ht="18" customHeight="1">
      <c r="A26" s="141"/>
      <c r="B26" s="135"/>
      <c r="C26" s="136" t="s">
        <v>48</v>
      </c>
      <c r="D26" s="88">
        <v>0</v>
      </c>
      <c r="E26" s="133"/>
      <c r="F26" s="135"/>
      <c r="G26" s="130"/>
      <c r="H26" s="130"/>
      <c r="I26" s="128"/>
      <c r="J26" s="128"/>
      <c r="K26" s="128"/>
      <c r="L26" s="128"/>
      <c r="M26" s="128"/>
    </row>
    <row r="27" spans="1:13" ht="18" customHeight="1">
      <c r="A27" s="141"/>
      <c r="B27" s="135"/>
      <c r="C27" s="136" t="s">
        <v>49</v>
      </c>
      <c r="D27" s="88">
        <v>0</v>
      </c>
      <c r="E27" s="133"/>
      <c r="F27" s="135"/>
      <c r="G27" s="130"/>
      <c r="H27" s="130"/>
      <c r="I27" s="128"/>
      <c r="J27" s="128"/>
      <c r="K27" s="128"/>
      <c r="L27" s="128"/>
      <c r="M27" s="128"/>
    </row>
    <row r="28" spans="1:13" ht="18" customHeight="1">
      <c r="A28" s="136"/>
      <c r="B28" s="142"/>
      <c r="C28" s="136" t="s">
        <v>50</v>
      </c>
      <c r="D28" s="88">
        <v>0</v>
      </c>
      <c r="E28" s="133"/>
      <c r="F28" s="135"/>
      <c r="G28" s="130"/>
      <c r="H28" s="130"/>
      <c r="I28" s="130"/>
      <c r="J28" s="128"/>
      <c r="K28" s="130"/>
      <c r="L28" s="128"/>
      <c r="M28" s="130"/>
    </row>
    <row r="29" spans="1:13" ht="18" customHeight="1">
      <c r="A29" s="136"/>
      <c r="B29" s="142"/>
      <c r="C29" s="136" t="s">
        <v>51</v>
      </c>
      <c r="D29" s="88">
        <v>0</v>
      </c>
      <c r="E29" s="133"/>
      <c r="F29" s="135"/>
      <c r="G29" s="130"/>
      <c r="H29" s="130"/>
      <c r="I29" s="130"/>
      <c r="J29" s="128"/>
      <c r="K29" s="128"/>
      <c r="L29" s="128"/>
      <c r="M29" s="128"/>
    </row>
    <row r="30" spans="1:13" ht="18" customHeight="1">
      <c r="A30" s="136"/>
      <c r="B30" s="142"/>
      <c r="C30" s="136" t="s">
        <v>52</v>
      </c>
      <c r="D30" s="88">
        <v>0</v>
      </c>
      <c r="E30" s="133"/>
      <c r="F30" s="135"/>
      <c r="G30" s="130"/>
      <c r="H30" s="130"/>
      <c r="I30" s="130"/>
      <c r="J30" s="128"/>
      <c r="K30" s="128"/>
      <c r="L30" s="128"/>
      <c r="M30" s="128"/>
    </row>
    <row r="31" spans="1:13" ht="18" customHeight="1">
      <c r="A31" s="145"/>
      <c r="B31" s="146"/>
      <c r="C31" s="136" t="s">
        <v>53</v>
      </c>
      <c r="D31" s="88">
        <v>0</v>
      </c>
      <c r="E31" s="133"/>
      <c r="F31" s="135"/>
      <c r="G31" s="130"/>
      <c r="H31" s="128"/>
      <c r="I31" s="128"/>
      <c r="J31" s="128"/>
      <c r="K31" s="128"/>
      <c r="L31" s="128"/>
      <c r="M31" s="128"/>
    </row>
    <row r="32" spans="1:13" ht="18" customHeight="1">
      <c r="A32" s="145"/>
      <c r="B32" s="146"/>
      <c r="C32" s="136" t="s">
        <v>54</v>
      </c>
      <c r="D32" s="88">
        <v>0</v>
      </c>
      <c r="E32" s="147"/>
      <c r="F32" s="135"/>
      <c r="G32" s="130"/>
      <c r="H32" s="130"/>
      <c r="I32" s="128"/>
      <c r="J32" s="128"/>
      <c r="K32" s="128"/>
      <c r="L32" s="128"/>
      <c r="M32" s="128"/>
    </row>
    <row r="33" spans="1:13" ht="18" customHeight="1">
      <c r="A33" s="141"/>
      <c r="B33" s="137"/>
      <c r="C33" s="136" t="s">
        <v>55</v>
      </c>
      <c r="D33" s="88">
        <v>0</v>
      </c>
      <c r="E33" s="148"/>
      <c r="F33" s="149"/>
      <c r="G33" s="128"/>
      <c r="H33" s="128"/>
      <c r="I33" s="128"/>
      <c r="J33" s="128"/>
      <c r="K33" s="128"/>
      <c r="L33" s="128"/>
      <c r="M33" s="128"/>
    </row>
    <row r="34" spans="1:13" ht="18" customHeight="1">
      <c r="A34" s="141"/>
      <c r="B34" s="135"/>
      <c r="C34" s="136" t="s">
        <v>56</v>
      </c>
      <c r="D34" s="88">
        <v>0</v>
      </c>
      <c r="E34" s="147"/>
      <c r="F34" s="135"/>
      <c r="G34" s="128"/>
      <c r="H34" s="128"/>
      <c r="I34" s="128"/>
      <c r="J34" s="128"/>
      <c r="K34" s="128"/>
      <c r="L34" s="128"/>
      <c r="M34" s="128"/>
    </row>
    <row r="35" spans="2:13" ht="18" customHeight="1">
      <c r="B35" s="135"/>
      <c r="C35" s="145"/>
      <c r="D35" s="150"/>
      <c r="E35" s="145"/>
      <c r="F35" s="149"/>
      <c r="G35" s="128"/>
      <c r="H35" s="128"/>
      <c r="I35" s="128"/>
      <c r="J35" s="128"/>
      <c r="K35" s="128"/>
      <c r="L35" s="128"/>
      <c r="M35" s="128"/>
    </row>
    <row r="36" spans="1:13" ht="18" customHeight="1">
      <c r="A36" s="151" t="s">
        <v>57</v>
      </c>
      <c r="B36" s="152">
        <f>SUM(B7)</f>
        <v>155889073.9</v>
      </c>
      <c r="C36" s="153" t="s">
        <v>58</v>
      </c>
      <c r="D36" s="154">
        <f>SUM(D6:D34)</f>
        <v>155889073.9</v>
      </c>
      <c r="E36" s="153" t="s">
        <v>59</v>
      </c>
      <c r="F36" s="155">
        <f>SUM(F7:F9)</f>
        <v>155889073.9</v>
      </c>
      <c r="G36" s="156"/>
      <c r="H36" s="156"/>
      <c r="I36" s="156"/>
      <c r="J36" s="156"/>
      <c r="K36" s="156"/>
      <c r="L36" s="156"/>
      <c r="M36" s="156"/>
    </row>
    <row r="37" spans="1:13" ht="23.25" customHeight="1">
      <c r="A37" s="157" t="s">
        <v>60</v>
      </c>
      <c r="B37" s="88">
        <v>0</v>
      </c>
      <c r="C37" s="153" t="s">
        <v>61</v>
      </c>
      <c r="D37" s="154">
        <f>SUM(B37)</f>
        <v>0</v>
      </c>
      <c r="E37" s="158" t="s">
        <v>62</v>
      </c>
      <c r="F37" s="140">
        <f>SUM(B37)</f>
        <v>0</v>
      </c>
      <c r="G37" s="156"/>
      <c r="H37" s="156"/>
      <c r="I37" s="156"/>
      <c r="J37" s="156"/>
      <c r="K37" s="156"/>
      <c r="L37" s="156"/>
      <c r="M37" s="156"/>
    </row>
    <row r="38" spans="1:13" ht="18" customHeight="1">
      <c r="A38" s="141"/>
      <c r="B38" s="137"/>
      <c r="C38" s="145"/>
      <c r="D38" s="154"/>
      <c r="E38" s="145"/>
      <c r="F38" s="135"/>
      <c r="G38" s="128"/>
      <c r="H38" s="128"/>
      <c r="I38" s="128"/>
      <c r="J38" s="128"/>
      <c r="K38" s="128"/>
      <c r="L38" s="128"/>
      <c r="M38" s="128"/>
    </row>
    <row r="39" spans="1:13" ht="18" customHeight="1">
      <c r="A39" s="141"/>
      <c r="B39" s="152"/>
      <c r="C39" s="145"/>
      <c r="D39" s="154"/>
      <c r="E39" s="159"/>
      <c r="F39" s="135"/>
      <c r="G39" s="128"/>
      <c r="H39" s="128"/>
      <c r="I39" s="128"/>
      <c r="J39" s="128"/>
      <c r="K39" s="128"/>
      <c r="L39" s="128"/>
      <c r="M39" s="128"/>
    </row>
    <row r="40" spans="1:13" ht="18" customHeight="1">
      <c r="A40" s="160" t="s">
        <v>63</v>
      </c>
      <c r="B40" s="88">
        <f>SUM(B7)</f>
        <v>155889073.9</v>
      </c>
      <c r="C40" s="144" t="s">
        <v>64</v>
      </c>
      <c r="D40" s="150">
        <f>SUM(D36:D37)</f>
        <v>155889073.9</v>
      </c>
      <c r="E40" s="144" t="s">
        <v>64</v>
      </c>
      <c r="F40" s="135">
        <f>SUM(F36:F37)</f>
        <v>155889073.9</v>
      </c>
      <c r="G40" s="128"/>
      <c r="H40" s="128"/>
      <c r="I40" s="128"/>
      <c r="J40" s="128"/>
      <c r="K40" s="128"/>
      <c r="L40" s="128"/>
      <c r="M40" s="128"/>
    </row>
    <row r="41" spans="1:13" ht="15.75" customHeight="1">
      <c r="A41" s="80"/>
      <c r="C41" s="78"/>
      <c r="D41" s="161"/>
      <c r="E41" s="78"/>
      <c r="F41" s="78"/>
      <c r="G41" s="80"/>
      <c r="H41" s="80"/>
      <c r="I41" s="80"/>
      <c r="J41" s="80"/>
      <c r="K41" s="80"/>
      <c r="L41" s="80"/>
      <c r="M41" s="80"/>
    </row>
    <row r="42" spans="1:13" ht="15.75" customHeight="1">
      <c r="A42" s="80"/>
      <c r="B42" s="78"/>
      <c r="C42" s="78"/>
      <c r="D42" s="161"/>
      <c r="E42" s="78"/>
      <c r="F42" s="78"/>
      <c r="G42" s="80"/>
      <c r="H42" s="80"/>
      <c r="I42" s="80"/>
      <c r="J42" s="80"/>
      <c r="K42" s="80"/>
      <c r="L42" s="80"/>
      <c r="M42" s="80"/>
    </row>
    <row r="43" spans="1:13" ht="15.75" customHeight="1">
      <c r="A43" s="80"/>
      <c r="B43" s="78"/>
      <c r="C43" s="78"/>
      <c r="D43" s="161"/>
      <c r="E43" s="78"/>
      <c r="F43" s="78"/>
      <c r="G43" s="80"/>
      <c r="H43" s="80"/>
      <c r="I43" s="80"/>
      <c r="J43" s="80"/>
      <c r="K43" s="80"/>
      <c r="L43" s="80"/>
      <c r="M43" s="80"/>
    </row>
    <row r="44" spans="1:13" ht="12.75" customHeight="1">
      <c r="A44" s="80"/>
      <c r="B44" s="78"/>
      <c r="C44" s="78"/>
      <c r="D44" s="161"/>
      <c r="E44" s="80"/>
      <c r="F44" s="80"/>
      <c r="G44" s="80"/>
      <c r="H44" s="80"/>
      <c r="I44" s="80"/>
      <c r="J44" s="80"/>
      <c r="K44" s="80"/>
      <c r="L44" s="80"/>
      <c r="M44" s="80"/>
    </row>
    <row r="45" spans="1:13" ht="12.75" customHeight="1">
      <c r="A45" s="80"/>
      <c r="B45" s="78"/>
      <c r="C45" s="78"/>
      <c r="D45" s="161"/>
      <c r="E45" s="80"/>
      <c r="F45" s="80"/>
      <c r="G45" s="80"/>
      <c r="H45" s="80"/>
      <c r="I45" s="80"/>
      <c r="J45" s="80"/>
      <c r="K45" s="80"/>
      <c r="L45" s="80"/>
      <c r="M45" s="80"/>
    </row>
    <row r="46" spans="1:13" ht="12.75" customHeight="1">
      <c r="A46" s="80"/>
      <c r="B46" s="80"/>
      <c r="C46" s="78"/>
      <c r="D46" s="161"/>
      <c r="E46" s="80"/>
      <c r="F46" s="80"/>
      <c r="G46" s="80"/>
      <c r="H46" s="80"/>
      <c r="I46" s="80"/>
      <c r="J46" s="80"/>
      <c r="K46" s="80"/>
      <c r="L46" s="80"/>
      <c r="M46" s="80"/>
    </row>
    <row r="47" spans="1:13" ht="12.75" customHeight="1">
      <c r="A47" s="80"/>
      <c r="B47" s="80"/>
      <c r="C47" s="78"/>
      <c r="D47" s="161"/>
      <c r="E47" s="80"/>
      <c r="F47" s="80"/>
      <c r="G47" s="80"/>
      <c r="H47" s="80"/>
      <c r="I47" s="80"/>
      <c r="J47" s="80"/>
      <c r="K47" s="80"/>
      <c r="L47" s="80"/>
      <c r="M47" s="80"/>
    </row>
    <row r="48" spans="1:13" ht="12.75" customHeight="1">
      <c r="A48" s="80"/>
      <c r="B48" s="80"/>
      <c r="C48" s="78"/>
      <c r="D48" s="161"/>
      <c r="E48" s="80"/>
      <c r="F48" s="80"/>
      <c r="G48" s="80"/>
      <c r="H48" s="80"/>
      <c r="I48" s="80"/>
      <c r="J48" s="80"/>
      <c r="K48" s="80"/>
      <c r="L48" s="80"/>
      <c r="M48" s="80"/>
    </row>
    <row r="49" spans="1:13" ht="12.75" customHeight="1">
      <c r="A49" s="80"/>
      <c r="B49" s="80"/>
      <c r="C49" s="78"/>
      <c r="D49" s="161"/>
      <c r="E49" s="80"/>
      <c r="F49" s="80"/>
      <c r="G49" s="80"/>
      <c r="H49" s="80"/>
      <c r="I49" s="80"/>
      <c r="J49" s="80"/>
      <c r="K49" s="80"/>
      <c r="L49" s="80"/>
      <c r="M49" s="80"/>
    </row>
    <row r="50" spans="1:13" ht="12.75" customHeight="1">
      <c r="A50" s="80"/>
      <c r="B50" s="80"/>
      <c r="C50" s="78"/>
      <c r="D50" s="161"/>
      <c r="E50" s="80"/>
      <c r="F50" s="80"/>
      <c r="G50" s="80"/>
      <c r="H50" s="80"/>
      <c r="I50" s="80"/>
      <c r="J50" s="80"/>
      <c r="K50" s="80"/>
      <c r="L50" s="80"/>
      <c r="M50" s="80"/>
    </row>
    <row r="51" spans="1:13" ht="12.75" customHeight="1">
      <c r="A51" s="80"/>
      <c r="B51" s="80"/>
      <c r="C51" s="78"/>
      <c r="D51" s="161"/>
      <c r="E51" s="80"/>
      <c r="F51" s="80"/>
      <c r="G51" s="80"/>
      <c r="H51" s="80"/>
      <c r="I51" s="80"/>
      <c r="J51" s="80"/>
      <c r="K51" s="80"/>
      <c r="L51" s="80"/>
      <c r="M51" s="80"/>
    </row>
    <row r="52" spans="1:13" ht="12.75" customHeight="1">
      <c r="A52" s="80"/>
      <c r="B52" s="80"/>
      <c r="C52" s="78"/>
      <c r="D52" s="161"/>
      <c r="E52" s="80"/>
      <c r="F52" s="80"/>
      <c r="G52" s="80"/>
      <c r="H52" s="80"/>
      <c r="I52" s="80"/>
      <c r="J52" s="80"/>
      <c r="K52" s="80"/>
      <c r="L52" s="80"/>
      <c r="M52" s="80"/>
    </row>
  </sheetData>
  <sheetProtection/>
  <mergeCells count="1">
    <mergeCell ref="A4:B4"/>
  </mergeCells>
  <printOptions horizontalCentered="1"/>
  <pageMargins left="0.59" right="0.59" top="0.59" bottom="0.59" header="0.35" footer="0.28"/>
  <pageSetup fitToHeight="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5" t="s">
        <v>210</v>
      </c>
      <c r="B1" s="74"/>
      <c r="C1" s="75"/>
      <c r="D1" s="75"/>
      <c r="E1" s="75"/>
      <c r="F1" s="75"/>
      <c r="G1" s="75"/>
      <c r="H1" s="75"/>
      <c r="I1" s="107"/>
      <c r="J1" s="41"/>
    </row>
    <row r="2" spans="1:10" ht="26.25" customHeight="1">
      <c r="A2" s="103" t="s">
        <v>211</v>
      </c>
      <c r="B2" s="104"/>
      <c r="C2" s="104"/>
      <c r="D2" s="104"/>
      <c r="E2" s="104"/>
      <c r="F2" s="104"/>
      <c r="G2" s="104"/>
      <c r="H2" s="104"/>
      <c r="I2" s="104"/>
      <c r="J2" s="76"/>
    </row>
    <row r="3" spans="1:10" ht="13.5" customHeight="1">
      <c r="A3" s="42"/>
      <c r="B3" s="77"/>
      <c r="C3" s="78"/>
      <c r="D3" s="78"/>
      <c r="E3" s="78"/>
      <c r="F3" s="78"/>
      <c r="G3" s="78"/>
      <c r="H3" s="78"/>
      <c r="J3" s="70" t="s">
        <v>5</v>
      </c>
    </row>
    <row r="4" spans="1:10" ht="22.5" customHeight="1">
      <c r="A4" s="217" t="s">
        <v>212</v>
      </c>
      <c r="B4" s="217" t="s">
        <v>213</v>
      </c>
      <c r="C4" s="218" t="s">
        <v>77</v>
      </c>
      <c r="D4" s="213" t="s">
        <v>214</v>
      </c>
      <c r="E4" s="219" t="s">
        <v>215</v>
      </c>
      <c r="F4" s="219" t="s">
        <v>216</v>
      </c>
      <c r="G4" s="217" t="s">
        <v>217</v>
      </c>
      <c r="H4" s="213" t="s">
        <v>218</v>
      </c>
      <c r="I4" s="213" t="s">
        <v>219</v>
      </c>
      <c r="J4" s="213" t="s">
        <v>220</v>
      </c>
    </row>
    <row r="5" spans="1:10" ht="9.75" customHeight="1">
      <c r="A5" s="217"/>
      <c r="B5" s="217"/>
      <c r="C5" s="218"/>
      <c r="D5" s="213"/>
      <c r="E5" s="213"/>
      <c r="F5" s="219"/>
      <c r="G5" s="217"/>
      <c r="H5" s="213"/>
      <c r="I5" s="213"/>
      <c r="J5" s="213"/>
    </row>
    <row r="6" spans="1:10" ht="18.75" customHeight="1">
      <c r="A6" s="105" t="s">
        <v>76</v>
      </c>
      <c r="B6" s="105" t="s">
        <v>76</v>
      </c>
      <c r="C6" s="71">
        <v>1</v>
      </c>
      <c r="D6" s="71">
        <f aca="true" t="shared" si="0" ref="D6:J6">C6+1</f>
        <v>2</v>
      </c>
      <c r="E6" s="71">
        <f t="shared" si="0"/>
        <v>3</v>
      </c>
      <c r="F6" s="71">
        <f t="shared" si="0"/>
        <v>4</v>
      </c>
      <c r="G6" s="71">
        <f t="shared" si="0"/>
        <v>5</v>
      </c>
      <c r="H6" s="71">
        <f t="shared" si="0"/>
        <v>6</v>
      </c>
      <c r="I6" s="46">
        <f t="shared" si="0"/>
        <v>7</v>
      </c>
      <c r="J6" s="46">
        <f t="shared" si="0"/>
        <v>8</v>
      </c>
    </row>
    <row r="7" spans="1:11" ht="18.75" customHeight="1">
      <c r="A7" s="106"/>
      <c r="B7" s="84" t="s">
        <v>77</v>
      </c>
      <c r="C7" s="88">
        <v>155889073.9</v>
      </c>
      <c r="D7" s="88">
        <v>155889073.9</v>
      </c>
      <c r="E7" s="87">
        <v>0</v>
      </c>
      <c r="F7" s="99">
        <v>0</v>
      </c>
      <c r="G7" s="99">
        <v>0</v>
      </c>
      <c r="H7" s="99">
        <v>0</v>
      </c>
      <c r="I7" s="88">
        <v>0</v>
      </c>
      <c r="J7" s="88">
        <v>0</v>
      </c>
      <c r="K7" s="108"/>
    </row>
    <row r="8" spans="1:10" ht="18.75" customHeight="1">
      <c r="A8" s="106"/>
      <c r="B8" s="84" t="s">
        <v>221</v>
      </c>
      <c r="C8" s="88">
        <v>155889073.9</v>
      </c>
      <c r="D8" s="88">
        <v>155889073.9</v>
      </c>
      <c r="E8" s="87">
        <v>0</v>
      </c>
      <c r="F8" s="99">
        <v>0</v>
      </c>
      <c r="G8" s="99">
        <v>0</v>
      </c>
      <c r="H8" s="99">
        <v>0</v>
      </c>
      <c r="I8" s="88">
        <v>0</v>
      </c>
      <c r="J8" s="88">
        <v>0</v>
      </c>
    </row>
    <row r="9" spans="1:10" ht="18.75" customHeight="1">
      <c r="A9" s="106" t="s">
        <v>222</v>
      </c>
      <c r="B9" s="84" t="s">
        <v>223</v>
      </c>
      <c r="C9" s="88">
        <v>122929516.1</v>
      </c>
      <c r="D9" s="88">
        <v>122929516.1</v>
      </c>
      <c r="E9" s="87">
        <v>0</v>
      </c>
      <c r="F9" s="99">
        <v>0</v>
      </c>
      <c r="G9" s="99">
        <v>0</v>
      </c>
      <c r="H9" s="99">
        <v>0</v>
      </c>
      <c r="I9" s="88">
        <v>0</v>
      </c>
      <c r="J9" s="88">
        <v>0</v>
      </c>
    </row>
    <row r="10" spans="1:10" ht="18.75" customHeight="1">
      <c r="A10" s="106" t="s">
        <v>224</v>
      </c>
      <c r="B10" s="84" t="s">
        <v>225</v>
      </c>
      <c r="C10" s="88">
        <v>4343456.4</v>
      </c>
      <c r="D10" s="88">
        <v>4343456.4</v>
      </c>
      <c r="E10" s="87">
        <v>0</v>
      </c>
      <c r="F10" s="99">
        <v>0</v>
      </c>
      <c r="G10" s="99">
        <v>0</v>
      </c>
      <c r="H10" s="99">
        <v>0</v>
      </c>
      <c r="I10" s="88">
        <v>0</v>
      </c>
      <c r="J10" s="88">
        <v>0</v>
      </c>
    </row>
    <row r="11" spans="1:10" ht="18.75" customHeight="1">
      <c r="A11" s="106" t="s">
        <v>226</v>
      </c>
      <c r="B11" s="84" t="s">
        <v>227</v>
      </c>
      <c r="C11" s="88">
        <v>2414088</v>
      </c>
      <c r="D11" s="88">
        <v>2414088</v>
      </c>
      <c r="E11" s="87">
        <v>0</v>
      </c>
      <c r="F11" s="99">
        <v>0</v>
      </c>
      <c r="G11" s="99">
        <v>0</v>
      </c>
      <c r="H11" s="99">
        <v>0</v>
      </c>
      <c r="I11" s="88">
        <v>0</v>
      </c>
      <c r="J11" s="88">
        <v>0</v>
      </c>
    </row>
    <row r="12" spans="1:10" ht="18.75" customHeight="1">
      <c r="A12" s="106" t="s">
        <v>228</v>
      </c>
      <c r="B12" s="84" t="s">
        <v>229</v>
      </c>
      <c r="C12" s="88">
        <v>3523561</v>
      </c>
      <c r="D12" s="88">
        <v>3523561</v>
      </c>
      <c r="E12" s="87">
        <v>0</v>
      </c>
      <c r="F12" s="99">
        <v>0</v>
      </c>
      <c r="G12" s="99">
        <v>0</v>
      </c>
      <c r="H12" s="99">
        <v>0</v>
      </c>
      <c r="I12" s="88">
        <v>0</v>
      </c>
      <c r="J12" s="88">
        <v>0</v>
      </c>
    </row>
    <row r="13" spans="1:10" ht="18.75" customHeight="1">
      <c r="A13" s="106" t="s">
        <v>230</v>
      </c>
      <c r="B13" s="84" t="s">
        <v>231</v>
      </c>
      <c r="C13" s="88">
        <v>979869.2</v>
      </c>
      <c r="D13" s="88">
        <v>979869.2</v>
      </c>
      <c r="E13" s="87">
        <v>0</v>
      </c>
      <c r="F13" s="99">
        <v>0</v>
      </c>
      <c r="G13" s="99">
        <v>0</v>
      </c>
      <c r="H13" s="99">
        <v>0</v>
      </c>
      <c r="I13" s="88">
        <v>0</v>
      </c>
      <c r="J13" s="88">
        <v>0</v>
      </c>
    </row>
    <row r="14" spans="1:10" ht="18.75" customHeight="1">
      <c r="A14" s="106" t="s">
        <v>232</v>
      </c>
      <c r="B14" s="84" t="s">
        <v>233</v>
      </c>
      <c r="C14" s="88">
        <v>1746509.4</v>
      </c>
      <c r="D14" s="88">
        <v>1746509.4</v>
      </c>
      <c r="E14" s="87">
        <v>0</v>
      </c>
      <c r="F14" s="99">
        <v>0</v>
      </c>
      <c r="G14" s="99">
        <v>0</v>
      </c>
      <c r="H14" s="99">
        <v>0</v>
      </c>
      <c r="I14" s="88">
        <v>0</v>
      </c>
      <c r="J14" s="88">
        <v>0</v>
      </c>
    </row>
    <row r="15" spans="1:10" ht="18.75" customHeight="1">
      <c r="A15" s="106" t="s">
        <v>234</v>
      </c>
      <c r="B15" s="84" t="s">
        <v>235</v>
      </c>
      <c r="C15" s="88">
        <v>9336731.6</v>
      </c>
      <c r="D15" s="88">
        <v>9336731.6</v>
      </c>
      <c r="E15" s="87">
        <v>0</v>
      </c>
      <c r="F15" s="99">
        <v>0</v>
      </c>
      <c r="G15" s="99">
        <v>0</v>
      </c>
      <c r="H15" s="99">
        <v>0</v>
      </c>
      <c r="I15" s="88">
        <v>0</v>
      </c>
      <c r="J15" s="88">
        <v>0</v>
      </c>
    </row>
    <row r="16" spans="1:10" ht="18.75" customHeight="1">
      <c r="A16" s="106" t="s">
        <v>236</v>
      </c>
      <c r="B16" s="84" t="s">
        <v>237</v>
      </c>
      <c r="C16" s="88">
        <v>1330959.4</v>
      </c>
      <c r="D16" s="88">
        <v>1330959.4</v>
      </c>
      <c r="E16" s="87">
        <v>0</v>
      </c>
      <c r="F16" s="99">
        <v>0</v>
      </c>
      <c r="G16" s="99">
        <v>0</v>
      </c>
      <c r="H16" s="99">
        <v>0</v>
      </c>
      <c r="I16" s="88">
        <v>0</v>
      </c>
      <c r="J16" s="88">
        <v>0</v>
      </c>
    </row>
    <row r="17" spans="1:10" ht="18.75" customHeight="1">
      <c r="A17" s="106" t="s">
        <v>238</v>
      </c>
      <c r="B17" s="84" t="s">
        <v>239</v>
      </c>
      <c r="C17" s="88">
        <v>477984</v>
      </c>
      <c r="D17" s="88">
        <v>477984</v>
      </c>
      <c r="E17" s="87">
        <v>0</v>
      </c>
      <c r="F17" s="99">
        <v>0</v>
      </c>
      <c r="G17" s="99">
        <v>0</v>
      </c>
      <c r="H17" s="99">
        <v>0</v>
      </c>
      <c r="I17" s="88">
        <v>0</v>
      </c>
      <c r="J17" s="88">
        <v>0</v>
      </c>
    </row>
    <row r="18" spans="1:10" ht="18.75" customHeight="1">
      <c r="A18" s="106" t="s">
        <v>240</v>
      </c>
      <c r="B18" s="84" t="s">
        <v>241</v>
      </c>
      <c r="C18" s="88">
        <v>3142098.2</v>
      </c>
      <c r="D18" s="88">
        <v>3142098.2</v>
      </c>
      <c r="E18" s="87">
        <v>0</v>
      </c>
      <c r="F18" s="99">
        <v>0</v>
      </c>
      <c r="G18" s="99">
        <v>0</v>
      </c>
      <c r="H18" s="99">
        <v>0</v>
      </c>
      <c r="I18" s="88">
        <v>0</v>
      </c>
      <c r="J18" s="88">
        <v>0</v>
      </c>
    </row>
    <row r="19" spans="1:10" ht="18.75" customHeight="1">
      <c r="A19" s="106" t="s">
        <v>242</v>
      </c>
      <c r="B19" s="84" t="s">
        <v>243</v>
      </c>
      <c r="C19" s="88">
        <v>2064014.4</v>
      </c>
      <c r="D19" s="88">
        <v>2064014.4</v>
      </c>
      <c r="E19" s="87">
        <v>0</v>
      </c>
      <c r="F19" s="99">
        <v>0</v>
      </c>
      <c r="G19" s="99">
        <v>0</v>
      </c>
      <c r="H19" s="99">
        <v>0</v>
      </c>
      <c r="I19" s="88">
        <v>0</v>
      </c>
      <c r="J19" s="88">
        <v>0</v>
      </c>
    </row>
    <row r="20" spans="1:10" ht="18.75" customHeight="1">
      <c r="A20" s="106" t="s">
        <v>244</v>
      </c>
      <c r="B20" s="84" t="s">
        <v>245</v>
      </c>
      <c r="C20" s="88">
        <v>3600286.2</v>
      </c>
      <c r="D20" s="88">
        <v>3600286.2</v>
      </c>
      <c r="E20" s="87">
        <v>0</v>
      </c>
      <c r="F20" s="99">
        <v>0</v>
      </c>
      <c r="G20" s="99">
        <v>0</v>
      </c>
      <c r="H20" s="99">
        <v>0</v>
      </c>
      <c r="I20" s="88">
        <v>0</v>
      </c>
      <c r="J20" s="88">
        <v>0</v>
      </c>
    </row>
    <row r="21" spans="1:10" ht="22.5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8.75" customHeight="1">
      <c r="A22" s="90"/>
      <c r="B22" s="90"/>
      <c r="C22" s="90"/>
      <c r="D22" s="90"/>
      <c r="E22" s="89"/>
      <c r="F22" s="90"/>
      <c r="G22" s="90"/>
      <c r="H22" s="90"/>
      <c r="I22" s="90"/>
      <c r="J22" s="89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 horizontalCentered="1"/>
  <pageMargins left="0.79" right="0.79" top="0.79" bottom="0.79" header="0.51" footer="0.51"/>
  <pageSetup fitToHeight="1" fitToWidth="1" orientation="landscape" paperSize="9" scale="78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38" style="0" customWidth="1"/>
    <col min="5" max="5" width="18.66015625" style="0" customWidth="1"/>
    <col min="6" max="6" width="15.5" style="0" customWidth="1"/>
    <col min="7" max="7" width="14.33203125" style="0" customWidth="1"/>
    <col min="8" max="8" width="15.5" style="0" customWidth="1"/>
    <col min="9" max="9" width="13.33203125" style="0" customWidth="1"/>
    <col min="10" max="10" width="12.83203125" style="0" customWidth="1"/>
    <col min="11" max="11" width="17.16015625" style="0" customWidth="1"/>
  </cols>
  <sheetData>
    <row r="1" spans="1:11" ht="19.5" customHeight="1">
      <c r="A1" s="39" t="s">
        <v>246</v>
      </c>
      <c r="B1" s="67"/>
      <c r="C1" s="67"/>
      <c r="D1" s="74"/>
      <c r="E1" s="75"/>
      <c r="F1" s="75"/>
      <c r="G1" s="75"/>
      <c r="H1" s="75"/>
      <c r="I1" s="68"/>
      <c r="J1" s="75"/>
      <c r="K1" s="41"/>
    </row>
    <row r="2" spans="1:11" ht="20.25" customHeight="1">
      <c r="A2" s="220" t="s">
        <v>247</v>
      </c>
      <c r="B2" s="220"/>
      <c r="C2" s="220"/>
      <c r="D2" s="220"/>
      <c r="E2" s="220"/>
      <c r="F2" s="220"/>
      <c r="G2" s="220"/>
      <c r="H2" s="220"/>
      <c r="I2" s="220"/>
      <c r="J2" s="220"/>
      <c r="K2" s="100"/>
    </row>
    <row r="3" spans="1:11" ht="12.75" customHeight="1">
      <c r="A3" s="42"/>
      <c r="B3" s="42"/>
      <c r="C3" s="42"/>
      <c r="D3" s="77"/>
      <c r="E3" s="78"/>
      <c r="F3" s="78"/>
      <c r="G3" s="78"/>
      <c r="H3" s="78"/>
      <c r="I3" s="101"/>
      <c r="J3" s="70" t="s">
        <v>5</v>
      </c>
      <c r="K3" s="80"/>
    </row>
    <row r="4" spans="1:11" ht="18.75" customHeight="1">
      <c r="A4" s="219" t="s">
        <v>71</v>
      </c>
      <c r="B4" s="221"/>
      <c r="C4" s="218"/>
      <c r="D4" s="213" t="s">
        <v>72</v>
      </c>
      <c r="E4" s="213" t="s">
        <v>77</v>
      </c>
      <c r="F4" s="213" t="s">
        <v>69</v>
      </c>
      <c r="G4" s="213" t="s">
        <v>70</v>
      </c>
      <c r="H4" s="213" t="s">
        <v>248</v>
      </c>
      <c r="I4" s="213" t="s">
        <v>249</v>
      </c>
      <c r="J4" s="214" t="s">
        <v>250</v>
      </c>
      <c r="K4" s="81"/>
    </row>
    <row r="5" spans="1:11" ht="18.75" customHeight="1">
      <c r="A5" s="45" t="s">
        <v>73</v>
      </c>
      <c r="B5" s="46" t="s">
        <v>74</v>
      </c>
      <c r="C5" s="46" t="s">
        <v>75</v>
      </c>
      <c r="D5" s="213"/>
      <c r="E5" s="213"/>
      <c r="F5" s="213"/>
      <c r="G5" s="213"/>
      <c r="H5" s="222"/>
      <c r="I5" s="213"/>
      <c r="J5" s="213"/>
      <c r="K5" s="81"/>
    </row>
    <row r="6" spans="1:11" ht="18.75" customHeight="1">
      <c r="A6" s="47" t="s">
        <v>76</v>
      </c>
      <c r="B6" s="71" t="s">
        <v>76</v>
      </c>
      <c r="C6" s="71" t="s">
        <v>76</v>
      </c>
      <c r="D6" s="71" t="s">
        <v>76</v>
      </c>
      <c r="E6" s="71">
        <v>1</v>
      </c>
      <c r="F6" s="71">
        <v>2</v>
      </c>
      <c r="G6" s="96">
        <v>3</v>
      </c>
      <c r="H6" s="97">
        <v>4</v>
      </c>
      <c r="I6" s="102">
        <v>6</v>
      </c>
      <c r="J6" s="71">
        <v>5</v>
      </c>
      <c r="K6" s="83"/>
    </row>
    <row r="7" spans="1:11" ht="19.5" customHeight="1">
      <c r="A7" s="84"/>
      <c r="B7" s="84"/>
      <c r="C7" s="84"/>
      <c r="D7" s="98" t="s">
        <v>77</v>
      </c>
      <c r="E7" s="99">
        <v>155889073.9</v>
      </c>
      <c r="F7" s="99">
        <v>40869073.9</v>
      </c>
      <c r="G7" s="99">
        <v>115020000</v>
      </c>
      <c r="H7" s="99">
        <v>0</v>
      </c>
      <c r="I7" s="99">
        <v>0</v>
      </c>
      <c r="J7" s="88">
        <v>0</v>
      </c>
      <c r="K7" s="83"/>
    </row>
    <row r="8" spans="1:11" ht="19.5" customHeight="1">
      <c r="A8" s="84" t="s">
        <v>78</v>
      </c>
      <c r="B8" s="84"/>
      <c r="C8" s="84"/>
      <c r="D8" s="98" t="s">
        <v>79</v>
      </c>
      <c r="E8" s="99">
        <v>186743.8</v>
      </c>
      <c r="F8" s="99">
        <v>86743.8</v>
      </c>
      <c r="G8" s="99">
        <v>100000</v>
      </c>
      <c r="H8" s="99">
        <v>0</v>
      </c>
      <c r="I8" s="99">
        <v>0</v>
      </c>
      <c r="J8" s="88">
        <v>0</v>
      </c>
      <c r="K8" s="83"/>
    </row>
    <row r="9" spans="1:11" ht="19.5" customHeight="1">
      <c r="A9" s="84"/>
      <c r="B9" s="84" t="s">
        <v>80</v>
      </c>
      <c r="C9" s="84"/>
      <c r="D9" s="98" t="s">
        <v>81</v>
      </c>
      <c r="E9" s="99">
        <v>86743.8</v>
      </c>
      <c r="F9" s="99">
        <v>86743.8</v>
      </c>
      <c r="G9" s="99">
        <v>0</v>
      </c>
      <c r="H9" s="99">
        <v>0</v>
      </c>
      <c r="I9" s="99">
        <v>0</v>
      </c>
      <c r="J9" s="88">
        <v>0</v>
      </c>
      <c r="K9" s="83"/>
    </row>
    <row r="10" spans="1:11" ht="19.5" customHeight="1">
      <c r="A10" s="84" t="s">
        <v>82</v>
      </c>
      <c r="B10" s="84" t="s">
        <v>83</v>
      </c>
      <c r="C10" s="84" t="s">
        <v>80</v>
      </c>
      <c r="D10" s="98" t="s">
        <v>84</v>
      </c>
      <c r="E10" s="99">
        <v>86743.8</v>
      </c>
      <c r="F10" s="99">
        <v>86743.8</v>
      </c>
      <c r="G10" s="99">
        <v>0</v>
      </c>
      <c r="H10" s="99">
        <v>0</v>
      </c>
      <c r="I10" s="99">
        <v>0</v>
      </c>
      <c r="J10" s="88">
        <v>0</v>
      </c>
      <c r="K10" s="83"/>
    </row>
    <row r="11" spans="1:11" ht="19.5" customHeight="1">
      <c r="A11" s="84"/>
      <c r="B11" s="84" t="s">
        <v>85</v>
      </c>
      <c r="C11" s="84"/>
      <c r="D11" s="98" t="s">
        <v>86</v>
      </c>
      <c r="E11" s="99">
        <v>100000</v>
      </c>
      <c r="F11" s="99">
        <v>0</v>
      </c>
      <c r="G11" s="99">
        <v>100000</v>
      </c>
      <c r="H11" s="99">
        <v>0</v>
      </c>
      <c r="I11" s="99">
        <v>0</v>
      </c>
      <c r="J11" s="88">
        <v>0</v>
      </c>
      <c r="K11" s="83"/>
    </row>
    <row r="12" spans="1:11" ht="19.5" customHeight="1">
      <c r="A12" s="84" t="s">
        <v>82</v>
      </c>
      <c r="B12" s="84" t="s">
        <v>87</v>
      </c>
      <c r="C12" s="84" t="s">
        <v>88</v>
      </c>
      <c r="D12" s="98" t="s">
        <v>89</v>
      </c>
      <c r="E12" s="99">
        <v>100000</v>
      </c>
      <c r="F12" s="99">
        <v>0</v>
      </c>
      <c r="G12" s="99">
        <v>100000</v>
      </c>
      <c r="H12" s="99">
        <v>0</v>
      </c>
      <c r="I12" s="99">
        <v>0</v>
      </c>
      <c r="J12" s="88">
        <v>0</v>
      </c>
      <c r="K12" s="83"/>
    </row>
    <row r="13" spans="1:11" ht="19.5" customHeight="1">
      <c r="A13" s="84" t="s">
        <v>90</v>
      </c>
      <c r="B13" s="84"/>
      <c r="C13" s="84"/>
      <c r="D13" s="98" t="s">
        <v>91</v>
      </c>
      <c r="E13" s="99">
        <v>4784575</v>
      </c>
      <c r="F13" s="99">
        <v>4784575</v>
      </c>
      <c r="G13" s="99">
        <v>0</v>
      </c>
      <c r="H13" s="99">
        <v>0</v>
      </c>
      <c r="I13" s="99">
        <v>0</v>
      </c>
      <c r="J13" s="88">
        <v>0</v>
      </c>
      <c r="K13" s="83"/>
    </row>
    <row r="14" spans="1:11" ht="19.5" customHeight="1">
      <c r="A14" s="84"/>
      <c r="B14" s="84" t="s">
        <v>88</v>
      </c>
      <c r="C14" s="84"/>
      <c r="D14" s="98" t="s">
        <v>92</v>
      </c>
      <c r="E14" s="99">
        <v>4749184</v>
      </c>
      <c r="F14" s="99">
        <v>4749184</v>
      </c>
      <c r="G14" s="99">
        <v>0</v>
      </c>
      <c r="H14" s="99">
        <v>0</v>
      </c>
      <c r="I14" s="99">
        <v>0</v>
      </c>
      <c r="J14" s="88">
        <v>0</v>
      </c>
      <c r="K14" s="83"/>
    </row>
    <row r="15" spans="1:14" ht="19.5" customHeight="1">
      <c r="A15" s="84" t="s">
        <v>93</v>
      </c>
      <c r="B15" s="84" t="s">
        <v>94</v>
      </c>
      <c r="C15" s="84" t="s">
        <v>80</v>
      </c>
      <c r="D15" s="98" t="s">
        <v>95</v>
      </c>
      <c r="E15" s="99">
        <v>124238.4</v>
      </c>
      <c r="F15" s="99">
        <v>124238.4</v>
      </c>
      <c r="G15" s="99">
        <v>0</v>
      </c>
      <c r="H15" s="99">
        <v>0</v>
      </c>
      <c r="I15" s="99">
        <v>0</v>
      </c>
      <c r="J15" s="88">
        <v>0</v>
      </c>
      <c r="K15" s="83"/>
      <c r="N15" s="14"/>
    </row>
    <row r="16" spans="1:11" ht="19.5" customHeight="1">
      <c r="A16" s="84" t="s">
        <v>93</v>
      </c>
      <c r="B16" s="84" t="s">
        <v>94</v>
      </c>
      <c r="C16" s="84" t="s">
        <v>96</v>
      </c>
      <c r="D16" s="98" t="s">
        <v>97</v>
      </c>
      <c r="E16" s="99">
        <v>131076</v>
      </c>
      <c r="F16" s="99">
        <v>131076</v>
      </c>
      <c r="G16" s="99">
        <v>0</v>
      </c>
      <c r="H16" s="99">
        <v>0</v>
      </c>
      <c r="I16" s="99">
        <v>0</v>
      </c>
      <c r="J16" s="88">
        <v>0</v>
      </c>
      <c r="K16" s="83"/>
    </row>
    <row r="17" spans="1:11" ht="19.5" customHeight="1">
      <c r="A17" s="84" t="s">
        <v>93</v>
      </c>
      <c r="B17" s="84" t="s">
        <v>94</v>
      </c>
      <c r="C17" s="84" t="s">
        <v>88</v>
      </c>
      <c r="D17" s="98" t="s">
        <v>98</v>
      </c>
      <c r="E17" s="99">
        <v>4493869.6</v>
      </c>
      <c r="F17" s="99">
        <v>4493869.6</v>
      </c>
      <c r="G17" s="99">
        <v>0</v>
      </c>
      <c r="H17" s="99">
        <v>0</v>
      </c>
      <c r="I17" s="99">
        <v>0</v>
      </c>
      <c r="J17" s="88">
        <v>0</v>
      </c>
      <c r="K17" s="83"/>
    </row>
    <row r="18" spans="1:11" ht="19.5" customHeight="1">
      <c r="A18" s="84"/>
      <c r="B18" s="84" t="s">
        <v>99</v>
      </c>
      <c r="C18" s="84"/>
      <c r="D18" s="98" t="s">
        <v>100</v>
      </c>
      <c r="E18" s="99">
        <v>35391</v>
      </c>
      <c r="F18" s="99">
        <v>35391</v>
      </c>
      <c r="G18" s="99">
        <v>0</v>
      </c>
      <c r="H18" s="99">
        <v>0</v>
      </c>
      <c r="I18" s="99">
        <v>0</v>
      </c>
      <c r="J18" s="88">
        <v>0</v>
      </c>
      <c r="K18" s="83"/>
    </row>
    <row r="19" spans="1:11" ht="19.5" customHeight="1">
      <c r="A19" s="84" t="s">
        <v>93</v>
      </c>
      <c r="B19" s="84" t="s">
        <v>101</v>
      </c>
      <c r="C19" s="84" t="s">
        <v>80</v>
      </c>
      <c r="D19" s="98" t="s">
        <v>102</v>
      </c>
      <c r="E19" s="99">
        <v>35391</v>
      </c>
      <c r="F19" s="99">
        <v>35391</v>
      </c>
      <c r="G19" s="99">
        <v>0</v>
      </c>
      <c r="H19" s="99">
        <v>0</v>
      </c>
      <c r="I19" s="99">
        <v>0</v>
      </c>
      <c r="J19" s="88">
        <v>0</v>
      </c>
      <c r="K19" s="83"/>
    </row>
    <row r="20" spans="1:11" ht="19.5" customHeight="1">
      <c r="A20" s="84" t="s">
        <v>103</v>
      </c>
      <c r="B20" s="84"/>
      <c r="C20" s="84"/>
      <c r="D20" s="98" t="s">
        <v>104</v>
      </c>
      <c r="E20" s="99">
        <v>1663629.8</v>
      </c>
      <c r="F20" s="99">
        <v>1663629.8</v>
      </c>
      <c r="G20" s="99">
        <v>0</v>
      </c>
      <c r="H20" s="99">
        <v>0</v>
      </c>
      <c r="I20" s="99">
        <v>0</v>
      </c>
      <c r="J20" s="88">
        <v>0</v>
      </c>
      <c r="K20" s="83"/>
    </row>
    <row r="21" spans="1:10" ht="19.5" customHeight="1">
      <c r="A21" s="84"/>
      <c r="B21" s="84" t="s">
        <v>85</v>
      </c>
      <c r="C21" s="84"/>
      <c r="D21" s="98" t="s">
        <v>105</v>
      </c>
      <c r="E21" s="99">
        <v>1663629.8</v>
      </c>
      <c r="F21" s="99">
        <v>1663629.8</v>
      </c>
      <c r="G21" s="99">
        <v>0</v>
      </c>
      <c r="H21" s="99">
        <v>0</v>
      </c>
      <c r="I21" s="99">
        <v>0</v>
      </c>
      <c r="J21" s="88">
        <v>0</v>
      </c>
    </row>
    <row r="22" spans="1:11" ht="19.5" customHeight="1">
      <c r="A22" s="84" t="s">
        <v>106</v>
      </c>
      <c r="B22" s="84" t="s">
        <v>87</v>
      </c>
      <c r="C22" s="84" t="s">
        <v>80</v>
      </c>
      <c r="D22" s="98" t="s">
        <v>107</v>
      </c>
      <c r="E22" s="99">
        <v>1103916</v>
      </c>
      <c r="F22" s="99">
        <v>1103916</v>
      </c>
      <c r="G22" s="99">
        <v>0</v>
      </c>
      <c r="H22" s="99">
        <v>0</v>
      </c>
      <c r="I22" s="99">
        <v>0</v>
      </c>
      <c r="J22" s="88">
        <v>0</v>
      </c>
      <c r="K22" s="83"/>
    </row>
    <row r="23" spans="1:10" ht="19.5" customHeight="1">
      <c r="A23" s="84" t="s">
        <v>106</v>
      </c>
      <c r="B23" s="84" t="s">
        <v>87</v>
      </c>
      <c r="C23" s="84" t="s">
        <v>96</v>
      </c>
      <c r="D23" s="98" t="s">
        <v>108</v>
      </c>
      <c r="E23" s="99">
        <v>559713.8</v>
      </c>
      <c r="F23" s="99">
        <v>559713.8</v>
      </c>
      <c r="G23" s="99">
        <v>0</v>
      </c>
      <c r="H23" s="99">
        <v>0</v>
      </c>
      <c r="I23" s="99">
        <v>0</v>
      </c>
      <c r="J23" s="88">
        <v>0</v>
      </c>
    </row>
    <row r="24" spans="1:11" ht="19.5" customHeight="1">
      <c r="A24" s="84" t="s">
        <v>109</v>
      </c>
      <c r="B24" s="84"/>
      <c r="C24" s="84"/>
      <c r="D24" s="98" t="s">
        <v>110</v>
      </c>
      <c r="E24" s="99">
        <v>7419738.8</v>
      </c>
      <c r="F24" s="99">
        <v>5519738.8</v>
      </c>
      <c r="G24" s="99">
        <v>1900000</v>
      </c>
      <c r="H24" s="99">
        <v>0</v>
      </c>
      <c r="I24" s="99">
        <v>0</v>
      </c>
      <c r="J24" s="88">
        <v>0</v>
      </c>
      <c r="K24" s="83"/>
    </row>
    <row r="25" spans="1:10" ht="19.5" customHeight="1">
      <c r="A25" s="84"/>
      <c r="B25" s="84" t="s">
        <v>80</v>
      </c>
      <c r="C25" s="84"/>
      <c r="D25" s="98" t="s">
        <v>111</v>
      </c>
      <c r="E25" s="99">
        <v>4415525</v>
      </c>
      <c r="F25" s="99">
        <v>3115525</v>
      </c>
      <c r="G25" s="99">
        <v>1300000</v>
      </c>
      <c r="H25" s="99">
        <v>0</v>
      </c>
      <c r="I25" s="99">
        <v>0</v>
      </c>
      <c r="J25" s="88">
        <v>0</v>
      </c>
    </row>
    <row r="26" spans="1:10" ht="19.5" customHeight="1">
      <c r="A26" s="84" t="s">
        <v>112</v>
      </c>
      <c r="B26" s="84" t="s">
        <v>83</v>
      </c>
      <c r="C26" s="84" t="s">
        <v>99</v>
      </c>
      <c r="D26" s="98" t="s">
        <v>113</v>
      </c>
      <c r="E26" s="99">
        <v>4415525</v>
      </c>
      <c r="F26" s="99">
        <v>3115525</v>
      </c>
      <c r="G26" s="99">
        <v>1300000</v>
      </c>
      <c r="H26" s="99">
        <v>0</v>
      </c>
      <c r="I26" s="99">
        <v>0</v>
      </c>
      <c r="J26" s="88">
        <v>0</v>
      </c>
    </row>
    <row r="27" spans="1:10" ht="19.5" customHeight="1">
      <c r="A27" s="84"/>
      <c r="B27" s="84" t="s">
        <v>96</v>
      </c>
      <c r="C27" s="84"/>
      <c r="D27" s="98" t="s">
        <v>114</v>
      </c>
      <c r="E27" s="99">
        <v>3004213.8</v>
      </c>
      <c r="F27" s="99">
        <v>2404213.8</v>
      </c>
      <c r="G27" s="99">
        <v>600000</v>
      </c>
      <c r="H27" s="99">
        <v>0</v>
      </c>
      <c r="I27" s="99">
        <v>0</v>
      </c>
      <c r="J27" s="88">
        <v>0</v>
      </c>
    </row>
    <row r="28" spans="1:10" ht="19.5" customHeight="1">
      <c r="A28" s="84" t="s">
        <v>112</v>
      </c>
      <c r="B28" s="84" t="s">
        <v>115</v>
      </c>
      <c r="C28" s="84" t="s">
        <v>80</v>
      </c>
      <c r="D28" s="98" t="s">
        <v>116</v>
      </c>
      <c r="E28" s="99">
        <v>3004213.8</v>
      </c>
      <c r="F28" s="99">
        <v>2404213.8</v>
      </c>
      <c r="G28" s="99">
        <v>600000</v>
      </c>
      <c r="H28" s="99">
        <v>0</v>
      </c>
      <c r="I28" s="99">
        <v>0</v>
      </c>
      <c r="J28" s="88">
        <v>0</v>
      </c>
    </row>
    <row r="29" spans="1:10" ht="19.5" customHeight="1">
      <c r="A29" s="84" t="s">
        <v>117</v>
      </c>
      <c r="B29" s="84"/>
      <c r="C29" s="84"/>
      <c r="D29" s="98" t="s">
        <v>118</v>
      </c>
      <c r="E29" s="99">
        <v>139333151.3</v>
      </c>
      <c r="F29" s="99">
        <v>26313151.3</v>
      </c>
      <c r="G29" s="99">
        <v>113020000</v>
      </c>
      <c r="H29" s="99">
        <v>0</v>
      </c>
      <c r="I29" s="99">
        <v>0</v>
      </c>
      <c r="J29" s="88">
        <v>0</v>
      </c>
    </row>
    <row r="30" spans="1:10" ht="19.5" customHeight="1">
      <c r="A30" s="84"/>
      <c r="B30" s="84" t="s">
        <v>80</v>
      </c>
      <c r="C30" s="84"/>
      <c r="D30" s="98" t="s">
        <v>119</v>
      </c>
      <c r="E30" s="99">
        <v>139333151.3</v>
      </c>
      <c r="F30" s="99">
        <v>26313151.3</v>
      </c>
      <c r="G30" s="99">
        <v>113020000</v>
      </c>
      <c r="H30" s="99">
        <v>0</v>
      </c>
      <c r="I30" s="99">
        <v>0</v>
      </c>
      <c r="J30" s="88">
        <v>0</v>
      </c>
    </row>
    <row r="31" spans="1:10" ht="19.5" customHeight="1">
      <c r="A31" s="84" t="s">
        <v>120</v>
      </c>
      <c r="B31" s="84" t="s">
        <v>83</v>
      </c>
      <c r="C31" s="84" t="s">
        <v>80</v>
      </c>
      <c r="D31" s="98" t="s">
        <v>84</v>
      </c>
      <c r="E31" s="99">
        <v>20378435.9</v>
      </c>
      <c r="F31" s="99">
        <v>20278435.9</v>
      </c>
      <c r="G31" s="99">
        <v>100000</v>
      </c>
      <c r="H31" s="99">
        <v>0</v>
      </c>
      <c r="I31" s="99">
        <v>0</v>
      </c>
      <c r="J31" s="88">
        <v>0</v>
      </c>
    </row>
    <row r="32" spans="1:10" ht="19.5" customHeight="1">
      <c r="A32" s="84" t="s">
        <v>120</v>
      </c>
      <c r="B32" s="84" t="s">
        <v>83</v>
      </c>
      <c r="C32" s="84" t="s">
        <v>121</v>
      </c>
      <c r="D32" s="98" t="s">
        <v>122</v>
      </c>
      <c r="E32" s="99">
        <v>19000000</v>
      </c>
      <c r="F32" s="99">
        <v>0</v>
      </c>
      <c r="G32" s="99">
        <v>19000000</v>
      </c>
      <c r="H32" s="99">
        <v>0</v>
      </c>
      <c r="I32" s="99">
        <v>0</v>
      </c>
      <c r="J32" s="88">
        <v>0</v>
      </c>
    </row>
    <row r="33" spans="1:10" ht="19.5" customHeight="1">
      <c r="A33" s="84" t="s">
        <v>120</v>
      </c>
      <c r="B33" s="84" t="s">
        <v>83</v>
      </c>
      <c r="C33" s="84" t="s">
        <v>123</v>
      </c>
      <c r="D33" s="98" t="s">
        <v>124</v>
      </c>
      <c r="E33" s="99">
        <v>1450000</v>
      </c>
      <c r="F33" s="99">
        <v>0</v>
      </c>
      <c r="G33" s="99">
        <v>1450000</v>
      </c>
      <c r="H33" s="99">
        <v>0</v>
      </c>
      <c r="I33" s="99">
        <v>0</v>
      </c>
      <c r="J33" s="88">
        <v>0</v>
      </c>
    </row>
    <row r="34" spans="1:10" ht="19.5" customHeight="1">
      <c r="A34" s="84" t="s">
        <v>120</v>
      </c>
      <c r="B34" s="84" t="s">
        <v>83</v>
      </c>
      <c r="C34" s="84" t="s">
        <v>125</v>
      </c>
      <c r="D34" s="98" t="s">
        <v>126</v>
      </c>
      <c r="E34" s="99">
        <v>4000000</v>
      </c>
      <c r="F34" s="99">
        <v>0</v>
      </c>
      <c r="G34" s="99">
        <v>4000000</v>
      </c>
      <c r="H34" s="99">
        <v>0</v>
      </c>
      <c r="I34" s="99">
        <v>0</v>
      </c>
      <c r="J34" s="88">
        <v>0</v>
      </c>
    </row>
    <row r="35" spans="1:10" ht="19.5" customHeight="1">
      <c r="A35" s="84" t="s">
        <v>120</v>
      </c>
      <c r="B35" s="84" t="s">
        <v>83</v>
      </c>
      <c r="C35" s="84" t="s">
        <v>127</v>
      </c>
      <c r="D35" s="98" t="s">
        <v>128</v>
      </c>
      <c r="E35" s="99">
        <v>80800000</v>
      </c>
      <c r="F35" s="99">
        <v>0</v>
      </c>
      <c r="G35" s="99">
        <v>80800000</v>
      </c>
      <c r="H35" s="99">
        <v>0</v>
      </c>
      <c r="I35" s="99">
        <v>0</v>
      </c>
      <c r="J35" s="88">
        <v>0</v>
      </c>
    </row>
    <row r="36" spans="1:10" ht="19.5" customHeight="1">
      <c r="A36" s="84" t="s">
        <v>120</v>
      </c>
      <c r="B36" s="84" t="s">
        <v>83</v>
      </c>
      <c r="C36" s="84" t="s">
        <v>129</v>
      </c>
      <c r="D36" s="98" t="s">
        <v>130</v>
      </c>
      <c r="E36" s="99">
        <v>1000000</v>
      </c>
      <c r="F36" s="99">
        <v>0</v>
      </c>
      <c r="G36" s="99">
        <v>1000000</v>
      </c>
      <c r="H36" s="99">
        <v>0</v>
      </c>
      <c r="I36" s="99">
        <v>0</v>
      </c>
      <c r="J36" s="88">
        <v>0</v>
      </c>
    </row>
    <row r="37" spans="1:10" ht="19.5" customHeight="1">
      <c r="A37" s="84" t="s">
        <v>120</v>
      </c>
      <c r="B37" s="84" t="s">
        <v>83</v>
      </c>
      <c r="C37" s="84" t="s">
        <v>131</v>
      </c>
      <c r="D37" s="98" t="s">
        <v>132</v>
      </c>
      <c r="E37" s="99">
        <v>6034715.4</v>
      </c>
      <c r="F37" s="99">
        <v>6034715.4</v>
      </c>
      <c r="G37" s="99">
        <v>0</v>
      </c>
      <c r="H37" s="99">
        <v>0</v>
      </c>
      <c r="I37" s="99">
        <v>0</v>
      </c>
      <c r="J37" s="88">
        <v>0</v>
      </c>
    </row>
    <row r="38" spans="1:10" ht="19.5" customHeight="1">
      <c r="A38" s="84" t="s">
        <v>120</v>
      </c>
      <c r="B38" s="84" t="s">
        <v>83</v>
      </c>
      <c r="C38" s="84" t="s">
        <v>99</v>
      </c>
      <c r="D38" s="98" t="s">
        <v>133</v>
      </c>
      <c r="E38" s="99">
        <v>6670000</v>
      </c>
      <c r="F38" s="99">
        <v>0</v>
      </c>
      <c r="G38" s="99">
        <v>6670000</v>
      </c>
      <c r="H38" s="99">
        <v>0</v>
      </c>
      <c r="I38" s="99">
        <v>0</v>
      </c>
      <c r="J38" s="88">
        <v>0</v>
      </c>
    </row>
    <row r="39" spans="1:10" ht="19.5" customHeight="1">
      <c r="A39" s="84" t="s">
        <v>134</v>
      </c>
      <c r="B39" s="84"/>
      <c r="C39" s="84"/>
      <c r="D39" s="98" t="s">
        <v>135</v>
      </c>
      <c r="E39" s="99">
        <v>2501235.2</v>
      </c>
      <c r="F39" s="99">
        <v>2501235.2</v>
      </c>
      <c r="G39" s="99">
        <v>0</v>
      </c>
      <c r="H39" s="99">
        <v>0</v>
      </c>
      <c r="I39" s="99">
        <v>0</v>
      </c>
      <c r="J39" s="88">
        <v>0</v>
      </c>
    </row>
    <row r="40" spans="1:10" ht="19.5" customHeight="1">
      <c r="A40" s="84"/>
      <c r="B40" s="84" t="s">
        <v>96</v>
      </c>
      <c r="C40" s="84"/>
      <c r="D40" s="98" t="s">
        <v>136</v>
      </c>
      <c r="E40" s="99">
        <v>2501235.2</v>
      </c>
      <c r="F40" s="99">
        <v>2501235.2</v>
      </c>
      <c r="G40" s="99">
        <v>0</v>
      </c>
      <c r="H40" s="99">
        <v>0</v>
      </c>
      <c r="I40" s="99">
        <v>0</v>
      </c>
      <c r="J40" s="88">
        <v>0</v>
      </c>
    </row>
    <row r="41" spans="1:10" ht="19.5" customHeight="1">
      <c r="A41" s="84" t="s">
        <v>137</v>
      </c>
      <c r="B41" s="84" t="s">
        <v>115</v>
      </c>
      <c r="C41" s="84" t="s">
        <v>80</v>
      </c>
      <c r="D41" s="98" t="s">
        <v>138</v>
      </c>
      <c r="E41" s="99">
        <v>2501235.2</v>
      </c>
      <c r="F41" s="99">
        <v>2501235.2</v>
      </c>
      <c r="G41" s="99">
        <v>0</v>
      </c>
      <c r="H41" s="99">
        <v>0</v>
      </c>
      <c r="I41" s="99">
        <v>0</v>
      </c>
      <c r="J41" s="88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 scale="9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39" t="s">
        <v>251</v>
      </c>
      <c r="B1" s="67"/>
      <c r="C1" s="67"/>
      <c r="D1" s="74"/>
      <c r="E1" s="75"/>
      <c r="F1" s="75"/>
      <c r="G1" s="68"/>
      <c r="H1" s="41"/>
      <c r="I1" s="41"/>
    </row>
    <row r="2" spans="1:9" ht="27" customHeight="1">
      <c r="A2" s="223" t="s">
        <v>252</v>
      </c>
      <c r="B2" s="223"/>
      <c r="C2" s="223"/>
      <c r="D2" s="223"/>
      <c r="E2" s="223"/>
      <c r="F2" s="223"/>
      <c r="G2" s="223"/>
      <c r="H2" s="76"/>
      <c r="I2" s="76"/>
    </row>
    <row r="3" spans="1:9" ht="15" customHeight="1">
      <c r="A3" s="42"/>
      <c r="B3" s="42"/>
      <c r="C3" s="42"/>
      <c r="D3" s="77"/>
      <c r="E3" s="78"/>
      <c r="F3" s="78"/>
      <c r="G3" s="79" t="s">
        <v>5</v>
      </c>
      <c r="H3" s="80"/>
      <c r="I3" s="80"/>
    </row>
    <row r="4" spans="1:9" ht="22.5" customHeight="1">
      <c r="A4" s="213" t="s">
        <v>71</v>
      </c>
      <c r="B4" s="213"/>
      <c r="C4" s="213"/>
      <c r="D4" s="213" t="s">
        <v>72</v>
      </c>
      <c r="E4" s="213" t="s">
        <v>253</v>
      </c>
      <c r="F4" s="213"/>
      <c r="G4" s="214"/>
      <c r="H4" s="81"/>
      <c r="I4" s="81"/>
    </row>
    <row r="5" spans="1:9" ht="22.5" customHeight="1">
      <c r="A5" s="45" t="s">
        <v>73</v>
      </c>
      <c r="B5" s="45" t="s">
        <v>74</v>
      </c>
      <c r="C5" s="45" t="s">
        <v>75</v>
      </c>
      <c r="D5" s="213"/>
      <c r="E5" s="82" t="s">
        <v>77</v>
      </c>
      <c r="F5" s="45" t="s">
        <v>69</v>
      </c>
      <c r="G5" s="45" t="s">
        <v>70</v>
      </c>
      <c r="H5" s="81"/>
      <c r="I5" s="81"/>
    </row>
    <row r="6" spans="1:9" ht="22.5" customHeight="1">
      <c r="A6" s="71" t="s">
        <v>76</v>
      </c>
      <c r="B6" s="71" t="s">
        <v>76</v>
      </c>
      <c r="C6" s="71" t="s">
        <v>76</v>
      </c>
      <c r="D6" s="71" t="s">
        <v>76</v>
      </c>
      <c r="E6" s="71">
        <v>1</v>
      </c>
      <c r="F6" s="71">
        <v>2</v>
      </c>
      <c r="G6" s="71">
        <v>3</v>
      </c>
      <c r="H6" s="83"/>
      <c r="I6" s="83"/>
    </row>
    <row r="7" spans="1:9" ht="15.75" customHeight="1">
      <c r="A7" s="84"/>
      <c r="B7" s="84"/>
      <c r="C7" s="84"/>
      <c r="D7" s="85"/>
      <c r="E7" s="86"/>
      <c r="F7" s="87"/>
      <c r="G7" s="88"/>
      <c r="H7" s="83"/>
      <c r="I7" s="94"/>
    </row>
    <row r="8" spans="1:10" ht="22.5" customHeight="1">
      <c r="A8" s="89"/>
      <c r="B8" s="90"/>
      <c r="C8" s="90"/>
      <c r="D8" s="89"/>
      <c r="E8" s="89"/>
      <c r="F8" s="90"/>
      <c r="G8" s="89"/>
      <c r="H8" s="83"/>
      <c r="I8" s="83"/>
      <c r="J8" s="14"/>
    </row>
    <row r="9" spans="1:9" ht="22.5" customHeight="1">
      <c r="A9" s="91"/>
      <c r="B9" s="90"/>
      <c r="C9" s="90"/>
      <c r="D9" s="90"/>
      <c r="E9" s="91"/>
      <c r="F9" s="90"/>
      <c r="G9" s="91"/>
      <c r="H9" s="89"/>
      <c r="I9" s="83"/>
    </row>
    <row r="10" spans="1:9" ht="22.5" customHeight="1">
      <c r="A10" s="91"/>
      <c r="B10" s="91"/>
      <c r="C10" s="90"/>
      <c r="D10" s="90"/>
      <c r="E10" s="90"/>
      <c r="F10" s="91"/>
      <c r="G10" s="91"/>
      <c r="H10" s="89"/>
      <c r="I10" s="95"/>
    </row>
    <row r="11" spans="1:9" ht="22.5" customHeight="1">
      <c r="A11" s="91"/>
      <c r="B11" s="91"/>
      <c r="C11" s="91"/>
      <c r="D11" s="90"/>
      <c r="E11" s="91"/>
      <c r="F11" s="91"/>
      <c r="G11" s="91"/>
      <c r="H11" s="83"/>
      <c r="I11" s="83"/>
    </row>
    <row r="12" spans="1:9" ht="22.5" customHeight="1">
      <c r="A12" s="91"/>
      <c r="B12" s="91"/>
      <c r="C12" s="91"/>
      <c r="D12" s="90"/>
      <c r="E12" s="90"/>
      <c r="F12" s="90"/>
      <c r="G12" s="91"/>
      <c r="H12" s="83"/>
      <c r="I12" s="83"/>
    </row>
    <row r="13" spans="1:9" ht="22.5" customHeight="1">
      <c r="A13" s="91"/>
      <c r="B13" s="91"/>
      <c r="C13" s="91"/>
      <c r="D13" s="91"/>
      <c r="E13" s="90"/>
      <c r="F13" s="90"/>
      <c r="G13" s="91"/>
      <c r="H13" s="83"/>
      <c r="I13" s="89"/>
    </row>
    <row r="14" spans="1:9" ht="22.5" customHeight="1">
      <c r="A14" s="91"/>
      <c r="B14" s="91"/>
      <c r="C14" s="91"/>
      <c r="D14" s="90"/>
      <c r="E14" s="90"/>
      <c r="F14" s="91"/>
      <c r="G14" s="91"/>
      <c r="H14" s="83"/>
      <c r="I14" s="83"/>
    </row>
    <row r="15" spans="1:9" ht="22.5" customHeight="1">
      <c r="A15" s="91"/>
      <c r="B15" s="91"/>
      <c r="C15" s="91"/>
      <c r="D15" s="91"/>
      <c r="E15" s="91"/>
      <c r="F15" s="91"/>
      <c r="G15" s="91"/>
      <c r="H15" s="83"/>
      <c r="I15" s="83"/>
    </row>
    <row r="16" spans="1:9" ht="22.5" customHeight="1">
      <c r="A16" s="91"/>
      <c r="B16" s="91"/>
      <c r="C16" s="91"/>
      <c r="D16" s="91"/>
      <c r="E16" s="91"/>
      <c r="F16" s="90"/>
      <c r="G16" s="91"/>
      <c r="H16" s="83"/>
      <c r="I16" s="83"/>
    </row>
    <row r="17" spans="1:9" ht="22.5" customHeight="1">
      <c r="A17" s="92"/>
      <c r="B17" s="92"/>
      <c r="C17" s="92"/>
      <c r="D17" s="92"/>
      <c r="E17" s="93"/>
      <c r="F17" s="93"/>
      <c r="G17" s="92"/>
      <c r="H17" s="92"/>
      <c r="I17" s="92"/>
    </row>
    <row r="18" spans="1:9" ht="22.5" customHeight="1">
      <c r="A18" s="92"/>
      <c r="B18" s="92"/>
      <c r="C18" s="92"/>
      <c r="D18" s="92"/>
      <c r="E18" s="93"/>
      <c r="F18" s="92"/>
      <c r="G18" s="92"/>
      <c r="H18" s="92"/>
      <c r="I18" s="92"/>
    </row>
    <row r="19" spans="1:9" ht="22.5" customHeight="1">
      <c r="A19" s="92"/>
      <c r="B19" s="92"/>
      <c r="C19" s="92"/>
      <c r="D19" s="92"/>
      <c r="E19" s="92"/>
      <c r="F19" s="93"/>
      <c r="G19" s="92"/>
      <c r="H19" s="92"/>
      <c r="I19" s="92"/>
    </row>
    <row r="20" spans="1:9" ht="22.5" customHeight="1">
      <c r="A20" s="92"/>
      <c r="B20" s="92"/>
      <c r="C20" s="92"/>
      <c r="D20" s="92"/>
      <c r="E20" s="92"/>
      <c r="F20" s="93"/>
      <c r="G20" s="93"/>
      <c r="H20" s="92"/>
      <c r="I20" s="92"/>
    </row>
    <row r="21" spans="1:9" ht="22.5" customHeight="1">
      <c r="A21" s="92"/>
      <c r="B21" s="92"/>
      <c r="C21" s="92"/>
      <c r="D21" s="92"/>
      <c r="E21" s="92"/>
      <c r="F21" s="92"/>
      <c r="G21" s="93"/>
      <c r="H21" s="92"/>
      <c r="I21" s="92"/>
    </row>
  </sheetData>
  <sheetProtection/>
  <mergeCells count="4">
    <mergeCell ref="A2:G2"/>
    <mergeCell ref="A4:C4"/>
    <mergeCell ref="E4:G4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zoomScalePageLayoutView="0" workbookViewId="0" topLeftCell="A1">
      <selection activeCell="A18" sqref="A18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1" width="13.83203125" style="0" customWidth="1"/>
    <col min="12" max="12" width="14.33203125" style="0" customWidth="1"/>
  </cols>
  <sheetData>
    <row r="1" spans="1:12" ht="17.25" customHeight="1">
      <c r="A1" s="39" t="s">
        <v>254</v>
      </c>
      <c r="B1" s="40"/>
      <c r="C1" s="40"/>
      <c r="D1" s="40"/>
      <c r="H1" s="41"/>
      <c r="I1" s="41"/>
      <c r="J1" s="41"/>
      <c r="K1" s="67"/>
      <c r="L1" s="68"/>
    </row>
    <row r="2" spans="1:12" ht="22.5" customHeight="1">
      <c r="A2" s="224" t="s">
        <v>255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5.75" customHeight="1">
      <c r="A3" s="42"/>
      <c r="B3" s="43"/>
      <c r="C3" s="43"/>
      <c r="D3" s="43"/>
      <c r="H3" s="44"/>
      <c r="I3" s="44"/>
      <c r="J3" s="44"/>
      <c r="K3" s="69"/>
      <c r="L3" s="70" t="s">
        <v>5</v>
      </c>
    </row>
    <row r="4" spans="1:12" ht="31.5" customHeight="1">
      <c r="A4" s="213" t="s">
        <v>256</v>
      </c>
      <c r="B4" s="225" t="s">
        <v>257</v>
      </c>
      <c r="C4" s="226"/>
      <c r="D4" s="226"/>
      <c r="E4" s="227" t="s">
        <v>258</v>
      </c>
      <c r="F4" s="227"/>
      <c r="G4" s="227"/>
      <c r="H4" s="228" t="s">
        <v>259</v>
      </c>
      <c r="I4" s="228"/>
      <c r="J4" s="228"/>
      <c r="K4" s="213" t="s">
        <v>260</v>
      </c>
      <c r="L4" s="214"/>
    </row>
    <row r="5" spans="1:12" ht="33" customHeight="1">
      <c r="A5" s="222"/>
      <c r="B5" s="46" t="s">
        <v>261</v>
      </c>
      <c r="C5" s="45" t="s">
        <v>262</v>
      </c>
      <c r="D5" s="48" t="s">
        <v>13</v>
      </c>
      <c r="E5" s="21" t="s">
        <v>77</v>
      </c>
      <c r="F5" s="45" t="s">
        <v>263</v>
      </c>
      <c r="G5" s="46" t="s">
        <v>13</v>
      </c>
      <c r="H5" s="49" t="s">
        <v>261</v>
      </c>
      <c r="I5" s="46" t="s">
        <v>263</v>
      </c>
      <c r="J5" s="71" t="s">
        <v>13</v>
      </c>
      <c r="K5" s="45" t="s">
        <v>264</v>
      </c>
      <c r="L5" s="45" t="s">
        <v>265</v>
      </c>
    </row>
    <row r="6" spans="1:12" ht="24" customHeight="1">
      <c r="A6" s="21" t="s">
        <v>266</v>
      </c>
      <c r="B6" s="50">
        <v>771876.57</v>
      </c>
      <c r="C6" s="50">
        <v>771876.57</v>
      </c>
      <c r="D6" s="51"/>
      <c r="E6" s="50">
        <v>359000</v>
      </c>
      <c r="F6" s="50">
        <v>359000</v>
      </c>
      <c r="G6" s="52"/>
      <c r="H6" s="53">
        <v>498000</v>
      </c>
      <c r="I6" s="53">
        <v>498000</v>
      </c>
      <c r="J6" s="53">
        <v>0</v>
      </c>
      <c r="K6" s="50">
        <v>139000</v>
      </c>
      <c r="L6" s="72">
        <v>0.3872</v>
      </c>
    </row>
    <row r="7" spans="1:12" ht="24" customHeight="1">
      <c r="A7" s="54" t="s">
        <v>267</v>
      </c>
      <c r="B7" s="50">
        <v>0</v>
      </c>
      <c r="C7" s="55"/>
      <c r="D7" s="51"/>
      <c r="E7" s="52"/>
      <c r="F7" s="52"/>
      <c r="G7" s="52"/>
      <c r="H7" s="56">
        <v>0</v>
      </c>
      <c r="I7" s="56">
        <v>0</v>
      </c>
      <c r="J7" s="56">
        <v>0</v>
      </c>
      <c r="K7" s="51"/>
      <c r="L7" s="72"/>
    </row>
    <row r="8" spans="1:12" ht="24" customHeight="1">
      <c r="A8" s="54" t="s">
        <v>268</v>
      </c>
      <c r="B8" s="50">
        <v>25906</v>
      </c>
      <c r="C8" s="50">
        <v>25906</v>
      </c>
      <c r="D8" s="51"/>
      <c r="E8" s="51">
        <v>27000</v>
      </c>
      <c r="F8" s="51">
        <v>27000</v>
      </c>
      <c r="G8" s="52"/>
      <c r="H8" s="53">
        <v>72600</v>
      </c>
      <c r="I8" s="53">
        <v>72600</v>
      </c>
      <c r="J8" s="53">
        <v>0</v>
      </c>
      <c r="K8" s="57">
        <v>45600</v>
      </c>
      <c r="L8" s="73">
        <v>1.6887999999999999</v>
      </c>
    </row>
    <row r="9" spans="1:12" ht="24" customHeight="1">
      <c r="A9" s="54" t="s">
        <v>269</v>
      </c>
      <c r="B9" s="50">
        <v>745970.57</v>
      </c>
      <c r="C9" s="50">
        <v>745970.57</v>
      </c>
      <c r="D9" s="51"/>
      <c r="E9" s="51">
        <v>332000</v>
      </c>
      <c r="F9" s="51">
        <v>332000</v>
      </c>
      <c r="G9" s="52"/>
      <c r="H9" s="53">
        <v>425400</v>
      </c>
      <c r="I9" s="53">
        <v>425400</v>
      </c>
      <c r="J9" s="57">
        <f>SUM(J10:J11)</f>
        <v>0</v>
      </c>
      <c r="K9" s="57">
        <v>93400</v>
      </c>
      <c r="L9" s="72">
        <v>0.2813</v>
      </c>
    </row>
    <row r="10" spans="1:12" ht="24" customHeight="1">
      <c r="A10" s="58" t="s">
        <v>270</v>
      </c>
      <c r="B10" s="50">
        <v>745970.57</v>
      </c>
      <c r="C10" s="50">
        <v>745970.57</v>
      </c>
      <c r="D10" s="51"/>
      <c r="E10" s="51">
        <v>332000</v>
      </c>
      <c r="F10" s="51">
        <v>332000</v>
      </c>
      <c r="G10" s="52"/>
      <c r="H10" s="53">
        <v>425400</v>
      </c>
      <c r="I10" s="53">
        <v>425400</v>
      </c>
      <c r="J10" s="53">
        <v>0</v>
      </c>
      <c r="K10" s="57">
        <v>93400</v>
      </c>
      <c r="L10" s="72">
        <v>0.2813</v>
      </c>
    </row>
    <row r="11" spans="1:12" ht="24" customHeight="1">
      <c r="A11" s="58" t="s">
        <v>271</v>
      </c>
      <c r="B11" s="50">
        <v>0</v>
      </c>
      <c r="C11" s="59">
        <v>0</v>
      </c>
      <c r="D11" s="51"/>
      <c r="E11" s="60"/>
      <c r="F11" s="60"/>
      <c r="G11" s="60"/>
      <c r="H11" s="53">
        <v>0</v>
      </c>
      <c r="I11" s="51">
        <f>SUM(H11-J11)</f>
        <v>0</v>
      </c>
      <c r="J11" s="53">
        <v>0</v>
      </c>
      <c r="K11" s="57"/>
      <c r="L11" s="72"/>
    </row>
    <row r="12" spans="1:12" ht="18" customHeight="1">
      <c r="A12" s="61"/>
      <c r="B12" s="62"/>
      <c r="C12" s="63"/>
      <c r="D12" s="63"/>
      <c r="H12" s="64"/>
      <c r="I12" s="64"/>
      <c r="J12" s="64"/>
      <c r="K12" s="63"/>
      <c r="L12" s="62"/>
    </row>
    <row r="13" spans="1:12" ht="18" customHeight="1">
      <c r="A13" s="65"/>
      <c r="B13" s="62"/>
      <c r="C13" s="62"/>
      <c r="D13" s="62"/>
      <c r="H13" s="66"/>
      <c r="I13" s="66"/>
      <c r="J13" s="64"/>
      <c r="K13" s="62"/>
      <c r="L13" s="62"/>
    </row>
    <row r="14" ht="12.75" customHeight="1"/>
    <row r="15" spans="1:12" ht="12.75" customHeight="1">
      <c r="A15" s="62"/>
      <c r="B15" s="62"/>
      <c r="C15" s="62"/>
      <c r="D15" s="62"/>
      <c r="H15" s="66"/>
      <c r="I15" s="66"/>
      <c r="J15" s="64"/>
      <c r="K15" s="62"/>
      <c r="L15" s="62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4" right="1.34" top="1.38" bottom="1.38" header="0.51" footer="0.51"/>
  <pageSetup fitToHeight="1" fitToWidth="1" horizontalDpi="600" verticalDpi="600" orientation="landscape" paperSize="9" scale="76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管理员</cp:lastModifiedBy>
  <dcterms:created xsi:type="dcterms:W3CDTF">2020-05-21T07:41:51Z</dcterms:created>
  <dcterms:modified xsi:type="dcterms:W3CDTF">2020-05-26T08:54:25Z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